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はじめにお読みください" sheetId="1" r:id="rId1"/>
    <sheet name="貿易一覧表" sheetId="2" r:id="rId2"/>
    <sheet name="貿易テスト" sheetId="3" r:id="rId3"/>
  </sheets>
  <definedNames>
    <definedName name="_xlnm.Print_Area" localSheetId="2">'貿易テスト'!$A$3:$E$26</definedName>
    <definedName name="_xlnm.Print_Area" localSheetId="1">'貿易一覧表'!$B$2:$F$25</definedName>
  </definedNames>
  <calcPr fullCalcOnLoad="1"/>
</workbook>
</file>

<file path=xl/sharedStrings.xml><?xml version="1.0" encoding="utf-8"?>
<sst xmlns="http://schemas.openxmlformats.org/spreadsheetml/2006/main" count="364" uniqueCount="156">
  <si>
    <t>http://masaki5656.ninpou.jp/</t>
  </si>
  <si>
    <t>●基本事項</t>
  </si>
  <si>
    <t>●操作について</t>
  </si>
  <si>
    <r>
      <t>　ツール(T) → マクロ(M) → セキュリティ(S)</t>
    </r>
    <r>
      <rPr>
        <sz val="9"/>
        <rFont val="ＭＳ Ｐゴシック"/>
        <family val="3"/>
      </rPr>
      <t>　より、セキュリティレベルを</t>
    </r>
    <r>
      <rPr>
        <sz val="9"/>
        <color indexed="10"/>
        <rFont val="ＭＳ Ｐゴシック"/>
        <family val="3"/>
      </rPr>
      <t>中(M)</t>
    </r>
    <r>
      <rPr>
        <sz val="9"/>
        <rFont val="ＭＳ Ｐゴシック"/>
        <family val="3"/>
      </rPr>
      <t>にしてください。</t>
    </r>
  </si>
  <si>
    <t>●その他</t>
  </si>
  <si>
    <t>　終了時、保存確認のメッセージが出ますが、改変されない限りは保存しなくても大丈夫です。</t>
  </si>
  <si>
    <t>　あらゆる改変は自由です。</t>
  </si>
  <si>
    <t>　配布はご自由になさってください(パブリックドメインです)。</t>
  </si>
  <si>
    <t>●お願い</t>
  </si>
  <si>
    <t>　よりサイトを充実させるために、ご協力をお願いします。</t>
  </si>
  <si>
    <t>　「こんなテストが欲しい」「プリントはあるが並べかえの方法がわからない」「テストの○○を改善して欲しい」など、リクエストがあればご連絡ください。</t>
  </si>
  <si>
    <t>http://bbs7.fc2.com/php/e.php/375318/</t>
  </si>
  <si>
    <t>↑コチラに書き込みをお願いします。</t>
  </si>
  <si>
    <t>●このフリーソフト作成に当たって</t>
  </si>
  <si>
    <t xml:space="preserve">http://www.ne.jp/asahi/lucky/fine/teaching/framepage6.htm </t>
  </si>
  <si>
    <t>↑このソフト作成は、mixiでお世話になっている”よき出会い”さんのご提供により実現しました。"よき出会い"さんの御厚意により、再配布okとなりました。この場で御礼申し上げます。</t>
  </si>
  <si>
    <t>●"よき出会い"さんからのメッセージ</t>
  </si>
  <si>
    <t>「世の中の役に立つ人間を育ててください。」</t>
  </si>
  <si>
    <t>連絡先</t>
  </si>
  <si>
    <t>masaki5656@gmail.com</t>
  </si>
  <si>
    <t>　学習用としてご利用ください。</t>
  </si>
  <si>
    <t xml:space="preserve">http://www.ne.jp/asahi/lucky/fine/teaching/framepage6.htm </t>
  </si>
  <si>
    <t>わが国の主要輸入品輸入先</t>
  </si>
  <si>
    <t>肉類</t>
  </si>
  <si>
    <t>魚介類</t>
  </si>
  <si>
    <t>小麦</t>
  </si>
  <si>
    <t>ブラジル</t>
  </si>
  <si>
    <t>野菜</t>
  </si>
  <si>
    <t>アメリカ</t>
  </si>
  <si>
    <t>韓国</t>
  </si>
  <si>
    <t>アルコール飲料</t>
  </si>
  <si>
    <t>フランス</t>
  </si>
  <si>
    <t>イギリス</t>
  </si>
  <si>
    <t>イタリア</t>
  </si>
  <si>
    <t>アメリカ</t>
  </si>
  <si>
    <t>大豆</t>
  </si>
  <si>
    <t>中国</t>
  </si>
  <si>
    <t>木材</t>
  </si>
  <si>
    <t>羊毛</t>
  </si>
  <si>
    <t>綿花</t>
  </si>
  <si>
    <t>シリア</t>
  </si>
  <si>
    <t>鉄鉱石</t>
  </si>
  <si>
    <t>石炭</t>
  </si>
  <si>
    <t>原油</t>
  </si>
  <si>
    <t>液化天然ガス</t>
  </si>
  <si>
    <t>マレーシア</t>
  </si>
  <si>
    <t>オーストラリア</t>
  </si>
  <si>
    <t>カタール</t>
  </si>
  <si>
    <t>鉄鋼</t>
  </si>
  <si>
    <t>南アフリカ共</t>
  </si>
  <si>
    <t>銅</t>
  </si>
  <si>
    <t>集積回路</t>
  </si>
  <si>
    <t>台湾</t>
  </si>
  <si>
    <t>自動車</t>
  </si>
  <si>
    <t>アメリカ</t>
  </si>
  <si>
    <t>衣類</t>
  </si>
  <si>
    <t>カナダ</t>
  </si>
  <si>
    <t>とうもろこし</t>
  </si>
  <si>
    <t>ブラジル</t>
  </si>
  <si>
    <t>タイ</t>
  </si>
  <si>
    <t>フィンランド</t>
  </si>
  <si>
    <t>ニュージーランド</t>
  </si>
  <si>
    <t>インド</t>
  </si>
  <si>
    <t>インドネシア</t>
  </si>
  <si>
    <t>アルミニウム</t>
  </si>
  <si>
    <t>ロシア</t>
  </si>
  <si>
    <t>オーストラリア</t>
  </si>
  <si>
    <t>ブラジル</t>
  </si>
  <si>
    <t>コンピュータ</t>
  </si>
  <si>
    <t>アメリカ</t>
  </si>
  <si>
    <t>シンガポール</t>
  </si>
  <si>
    <t>イギリス</t>
  </si>
  <si>
    <t>オーストラリア</t>
  </si>
  <si>
    <t>ロシア</t>
  </si>
  <si>
    <t>カナダ</t>
  </si>
  <si>
    <t>オーストラリア</t>
  </si>
  <si>
    <t>アルゼンチン</t>
  </si>
  <si>
    <t>アメリカ</t>
  </si>
  <si>
    <t>オーストラリア</t>
  </si>
  <si>
    <t>ブラジル</t>
  </si>
  <si>
    <t>南アフリカ共</t>
  </si>
  <si>
    <t>サウジアラビア</t>
  </si>
  <si>
    <t>アラブ首長国</t>
  </si>
  <si>
    <t>イラン</t>
  </si>
  <si>
    <t>カタール</t>
  </si>
  <si>
    <t>インドネシア</t>
  </si>
  <si>
    <t>チリ</t>
  </si>
  <si>
    <t>ドイツ</t>
  </si>
  <si>
    <t>イタリア</t>
  </si>
  <si>
    <t>ベトナム</t>
  </si>
  <si>
    <t>アメリカ</t>
  </si>
  <si>
    <t>カナダ</t>
  </si>
  <si>
    <t>タイ</t>
  </si>
  <si>
    <t>アルゼンチン</t>
  </si>
  <si>
    <t>ブラジル</t>
  </si>
  <si>
    <t>フィンランド</t>
  </si>
  <si>
    <t>ニュージーランド</t>
  </si>
  <si>
    <t>インドネシア</t>
  </si>
  <si>
    <t>シンガポール</t>
  </si>
  <si>
    <t>イギリス</t>
  </si>
  <si>
    <t>ベトナム</t>
  </si>
  <si>
    <t>オーストラリア</t>
  </si>
  <si>
    <t>アメリカ</t>
  </si>
  <si>
    <t>カナダ</t>
  </si>
  <si>
    <t>アメリカ</t>
  </si>
  <si>
    <t>ロシア</t>
  </si>
  <si>
    <t>タイ</t>
  </si>
  <si>
    <t>アメリカ</t>
  </si>
  <si>
    <t>カナダ</t>
  </si>
  <si>
    <t>オーストラリア</t>
  </si>
  <si>
    <t>アルゼンチン</t>
  </si>
  <si>
    <t>ブラジル</t>
  </si>
  <si>
    <t>タイ</t>
  </si>
  <si>
    <t>フランス</t>
  </si>
  <si>
    <t>イギリス</t>
  </si>
  <si>
    <t>イタリア</t>
  </si>
  <si>
    <t>アメリカ</t>
  </si>
  <si>
    <t>アメリカ</t>
  </si>
  <si>
    <t>カナダ</t>
  </si>
  <si>
    <t>ブラジル</t>
  </si>
  <si>
    <t>カナダ</t>
  </si>
  <si>
    <t>ロシア</t>
  </si>
  <si>
    <t>アメリカ</t>
  </si>
  <si>
    <t>フィンランド</t>
  </si>
  <si>
    <t>オーストラリア</t>
  </si>
  <si>
    <t>ニュージーランド</t>
  </si>
  <si>
    <t>アメリカ</t>
  </si>
  <si>
    <t>オーストラリア</t>
  </si>
  <si>
    <t>ブラジル</t>
  </si>
  <si>
    <t>シリア</t>
  </si>
  <si>
    <t>オーストラリア</t>
  </si>
  <si>
    <t>ブラジル</t>
  </si>
  <si>
    <t>インド</t>
  </si>
  <si>
    <t>オーストラリア</t>
  </si>
  <si>
    <t>インドネシア</t>
  </si>
  <si>
    <t>サウジアラビア</t>
  </si>
  <si>
    <t>イラン</t>
  </si>
  <si>
    <t>カタール</t>
  </si>
  <si>
    <t>インドネシア</t>
  </si>
  <si>
    <t>マレーシア</t>
  </si>
  <si>
    <t>オーストラリア</t>
  </si>
  <si>
    <t>カタール</t>
  </si>
  <si>
    <t>チリ</t>
  </si>
  <si>
    <t>インドネシア</t>
  </si>
  <si>
    <t>シンガポール</t>
  </si>
  <si>
    <t>アメリカ</t>
  </si>
  <si>
    <t>ドイツ</t>
  </si>
  <si>
    <t>イギリス</t>
  </si>
  <si>
    <t>アメリカ</t>
  </si>
  <si>
    <t>イタリア</t>
  </si>
  <si>
    <t>ベトナム</t>
  </si>
  <si>
    <t>問題数</t>
  </si>
  <si>
    <t>　初期設定ではB5縦印刷です。</t>
  </si>
  <si>
    <t>●貿易一覧表について</t>
  </si>
  <si>
    <t>●貿易テストについて</t>
  </si>
  <si>
    <t>　貿易一覧表に対応したテストです。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</si>
</sst>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0" fontId="2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center"/>
    </xf>
    <xf numFmtId="0" fontId="20" fillId="24" borderId="0" xfId="0" applyFont="1" applyFill="1" applyAlignment="1">
      <alignment horizontal="center"/>
    </xf>
    <xf numFmtId="0" fontId="21" fillId="24" borderId="0" xfId="43" applyFill="1" applyAlignment="1">
      <alignment vertical="center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 wrapText="1"/>
    </xf>
    <xf numFmtId="0" fontId="20" fillId="24" borderId="0" xfId="43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Alignment="1">
      <alignment/>
    </xf>
    <xf numFmtId="0" fontId="21" fillId="24" borderId="0" xfId="43" applyFill="1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 wrapText="1"/>
    </xf>
    <xf numFmtId="0" fontId="0" fillId="24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22" fontId="20" fillId="24" borderId="0" xfId="0" applyNumberFormat="1" applyFont="1" applyFill="1" applyBorder="1" applyAlignment="1">
      <alignment horizontal="right"/>
    </xf>
    <xf numFmtId="0" fontId="20" fillId="24" borderId="12" xfId="0" applyFont="1" applyFill="1" applyBorder="1" applyAlignment="1">
      <alignment horizontal="center" vertical="center"/>
    </xf>
    <xf numFmtId="22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181" fontId="20" fillId="24" borderId="0" xfId="0" applyNumberFormat="1" applyFont="1" applyFill="1" applyAlignment="1">
      <alignment/>
    </xf>
    <xf numFmtId="22" fontId="20" fillId="24" borderId="0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81" fontId="20" fillId="24" borderId="10" xfId="0" applyNumberFormat="1" applyFont="1" applyFill="1" applyBorder="1" applyAlignment="1">
      <alignment horizontal="center" vertical="center"/>
    </xf>
    <xf numFmtId="180" fontId="20" fillId="24" borderId="10" xfId="0" applyNumberFormat="1" applyFont="1" applyFill="1" applyBorder="1" applyAlignment="1">
      <alignment horizontal="center" vertical="center"/>
    </xf>
    <xf numFmtId="181" fontId="20" fillId="24" borderId="11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</xdr:row>
      <xdr:rowOff>161925</xdr:rowOff>
    </xdr:from>
    <xdr:to>
      <xdr:col>1</xdr:col>
      <xdr:colOff>514350</xdr:colOff>
      <xdr:row>1</xdr:row>
      <xdr:rowOff>352425</xdr:rowOff>
    </xdr:to>
    <xdr:pic>
      <xdr:nvPicPr>
        <xdr:cNvPr id="1" name="品目名を問題に含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375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161925</xdr:rowOff>
    </xdr:from>
    <xdr:to>
      <xdr:col>0</xdr:col>
      <xdr:colOff>457200</xdr:colOff>
      <xdr:row>1</xdr:row>
      <xdr:rowOff>342900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3337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bbs7.fc2.com/php/e.php/375318/" TargetMode="External" /><Relationship Id="rId3" Type="http://schemas.openxmlformats.org/officeDocument/2006/relationships/hyperlink" Target="http://masaki5656.ninpou.jp/" TargetMode="External" /><Relationship Id="rId4" Type="http://schemas.openxmlformats.org/officeDocument/2006/relationships/hyperlink" Target="http://www.ne.jp/asahi/lucky/fine/teaching/framepage6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.jp/asahi/lucky/fine/teaching/framepage6.htm" TargetMode="External" /><Relationship Id="rId2" Type="http://schemas.openxmlformats.org/officeDocument/2006/relationships/hyperlink" Target="http://www.ne.jp/asahi/lucky/fine/teaching/framepage6.ht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e.jp/asahi/lucky/fine/teaching/framepage6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3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0.625" style="23" customWidth="1"/>
    <col min="2" max="16384" width="9.00390625" style="22" customWidth="1"/>
  </cols>
  <sheetData>
    <row r="1" s="4" customFormat="1" ht="11.25">
      <c r="A1" s="8" t="s">
        <v>0</v>
      </c>
    </row>
    <row r="2" s="4" customFormat="1" ht="3" customHeight="1">
      <c r="A2" s="9"/>
    </row>
    <row r="3" s="4" customFormat="1" ht="11.25">
      <c r="A3" s="9" t="s">
        <v>1</v>
      </c>
    </row>
    <row r="4" spans="1:19" s="4" customFormat="1" ht="11.25">
      <c r="A4" s="9" t="s">
        <v>152</v>
      </c>
      <c r="E4" s="10"/>
      <c r="G4" s="11"/>
      <c r="K4" s="10"/>
      <c r="L4" s="12"/>
      <c r="M4" s="13"/>
      <c r="N4" s="13"/>
      <c r="Q4" s="14"/>
      <c r="R4" s="14"/>
      <c r="S4" s="14"/>
    </row>
    <row r="5" spans="1:19" s="4" customFormat="1" ht="3.75" customHeight="1">
      <c r="A5" s="9"/>
      <c r="G5" s="11"/>
      <c r="K5" s="10"/>
      <c r="L5" s="12"/>
      <c r="M5" s="13"/>
      <c r="N5" s="13"/>
      <c r="Q5" s="14"/>
      <c r="R5" s="14"/>
      <c r="S5" s="14"/>
    </row>
    <row r="6" spans="1:19" s="4" customFormat="1" ht="11.25">
      <c r="A6" s="9" t="s">
        <v>2</v>
      </c>
      <c r="E6" s="10"/>
      <c r="G6" s="11"/>
      <c r="K6" s="10"/>
      <c r="L6" s="12"/>
      <c r="M6" s="13"/>
      <c r="N6" s="13"/>
      <c r="Q6" s="14"/>
      <c r="R6" s="14"/>
      <c r="S6" s="14"/>
    </row>
    <row r="7" spans="1:19" s="4" customFormat="1" ht="11.25">
      <c r="A7" s="15" t="s">
        <v>3</v>
      </c>
      <c r="E7" s="10"/>
      <c r="G7" s="11"/>
      <c r="K7" s="10"/>
      <c r="L7" s="12"/>
      <c r="M7" s="13"/>
      <c r="N7" s="13"/>
      <c r="Q7" s="14"/>
      <c r="R7" s="14"/>
      <c r="S7" s="14"/>
    </row>
    <row r="8" spans="1:19" s="4" customFormat="1" ht="5.25" customHeight="1">
      <c r="A8" s="9"/>
      <c r="E8" s="10"/>
      <c r="G8" s="11"/>
      <c r="K8" s="10"/>
      <c r="L8" s="12"/>
      <c r="M8" s="13"/>
      <c r="N8" s="13"/>
      <c r="Q8" s="14"/>
      <c r="R8" s="14"/>
      <c r="S8" s="14"/>
    </row>
    <row r="9" spans="1:19" s="4" customFormat="1" ht="11.25">
      <c r="A9" s="9" t="s">
        <v>153</v>
      </c>
      <c r="E9" s="10"/>
      <c r="G9" s="11"/>
      <c r="K9" s="10"/>
      <c r="L9" s="12"/>
      <c r="M9" s="13"/>
      <c r="N9" s="13"/>
      <c r="Q9" s="14"/>
      <c r="R9" s="14"/>
      <c r="S9" s="14"/>
    </row>
    <row r="10" spans="1:19" s="4" customFormat="1" ht="11.25">
      <c r="A10" s="9" t="s">
        <v>20</v>
      </c>
      <c r="E10" s="10"/>
      <c r="G10" s="11"/>
      <c r="K10" s="10"/>
      <c r="L10" s="12"/>
      <c r="M10" s="13"/>
      <c r="N10" s="13"/>
      <c r="Q10" s="14"/>
      <c r="R10" s="14"/>
      <c r="S10" s="14"/>
    </row>
    <row r="11" spans="1:19" s="4" customFormat="1" ht="11.25">
      <c r="A11" s="9"/>
      <c r="E11" s="10"/>
      <c r="G11" s="11"/>
      <c r="K11" s="10"/>
      <c r="L11" s="12"/>
      <c r="M11" s="13"/>
      <c r="N11" s="13"/>
      <c r="Q11" s="14"/>
      <c r="R11" s="14"/>
      <c r="S11" s="14"/>
    </row>
    <row r="12" spans="1:19" s="4" customFormat="1" ht="11.25">
      <c r="A12" s="9" t="s">
        <v>154</v>
      </c>
      <c r="E12" s="10"/>
      <c r="G12" s="11"/>
      <c r="K12" s="10"/>
      <c r="L12" s="12"/>
      <c r="M12" s="13"/>
      <c r="N12" s="13"/>
      <c r="Q12" s="14"/>
      <c r="R12" s="14"/>
      <c r="S12" s="14"/>
    </row>
    <row r="13" spans="1:19" s="4" customFormat="1" ht="11.25">
      <c r="A13" s="9" t="s">
        <v>155</v>
      </c>
      <c r="E13" s="10"/>
      <c r="G13" s="11"/>
      <c r="K13" s="10"/>
      <c r="L13" s="12"/>
      <c r="M13" s="13"/>
      <c r="N13" s="13"/>
      <c r="Q13" s="14"/>
      <c r="R13" s="14"/>
      <c r="S13" s="14"/>
    </row>
    <row r="14" spans="1:19" s="4" customFormat="1" ht="9" customHeight="1">
      <c r="A14" s="9"/>
      <c r="E14" s="10"/>
      <c r="G14" s="11"/>
      <c r="K14" s="10"/>
      <c r="L14" s="12"/>
      <c r="M14" s="13"/>
      <c r="N14" s="13"/>
      <c r="Q14" s="14"/>
      <c r="R14" s="14"/>
      <c r="S14" s="14"/>
    </row>
    <row r="15" spans="1:19" s="4" customFormat="1" ht="11.25">
      <c r="A15" s="9" t="s">
        <v>4</v>
      </c>
      <c r="E15" s="10"/>
      <c r="G15" s="11"/>
      <c r="K15" s="10"/>
      <c r="L15" s="12"/>
      <c r="M15" s="13"/>
      <c r="N15" s="13"/>
      <c r="Q15" s="14"/>
      <c r="R15" s="14"/>
      <c r="S15" s="14"/>
    </row>
    <row r="16" s="4" customFormat="1" ht="11.25">
      <c r="A16" s="9" t="s">
        <v>5</v>
      </c>
    </row>
    <row r="17" s="4" customFormat="1" ht="11.25">
      <c r="A17" s="9" t="s">
        <v>6</v>
      </c>
    </row>
    <row r="18" s="4" customFormat="1" ht="11.25">
      <c r="A18" s="16" t="s">
        <v>7</v>
      </c>
    </row>
    <row r="19" s="4" customFormat="1" ht="3" customHeight="1">
      <c r="A19" s="9"/>
    </row>
    <row r="20" s="4" customFormat="1" ht="11.25">
      <c r="A20" s="9" t="s">
        <v>8</v>
      </c>
    </row>
    <row r="21" s="4" customFormat="1" ht="11.25">
      <c r="A21" s="9" t="s">
        <v>9</v>
      </c>
    </row>
    <row r="22" s="4" customFormat="1" ht="11.25">
      <c r="A22" s="9" t="s">
        <v>10</v>
      </c>
    </row>
    <row r="23" s="4" customFormat="1" ht="11.25">
      <c r="A23" s="8" t="s">
        <v>11</v>
      </c>
    </row>
    <row r="24" s="4" customFormat="1" ht="11.25">
      <c r="A24" s="17" t="s">
        <v>12</v>
      </c>
    </row>
    <row r="25" s="4" customFormat="1" ht="3.75" customHeight="1">
      <c r="A25" s="9"/>
    </row>
    <row r="26" s="19" customFormat="1" ht="14.25">
      <c r="A26" s="18" t="s">
        <v>13</v>
      </c>
    </row>
    <row r="27" s="4" customFormat="1" ht="11.25">
      <c r="A27" s="20" t="s">
        <v>14</v>
      </c>
    </row>
    <row r="28" s="4" customFormat="1" ht="11.25">
      <c r="A28" s="9" t="s">
        <v>15</v>
      </c>
    </row>
    <row r="29" s="4" customFormat="1" ht="11.25">
      <c r="A29" s="9"/>
    </row>
    <row r="30" s="4" customFormat="1" ht="11.25">
      <c r="A30" s="9" t="s">
        <v>16</v>
      </c>
    </row>
    <row r="31" s="4" customFormat="1" ht="18.75">
      <c r="A31" s="21" t="s">
        <v>17</v>
      </c>
    </row>
    <row r="32" s="4" customFormat="1" ht="4.5" customHeight="1">
      <c r="A32" s="9"/>
    </row>
    <row r="33" s="4" customFormat="1" ht="11.25">
      <c r="A33" s="9" t="s">
        <v>18</v>
      </c>
    </row>
    <row r="34" ht="13.5">
      <c r="A34" s="8" t="s">
        <v>19</v>
      </c>
    </row>
  </sheetData>
  <hyperlinks>
    <hyperlink ref="A34" r:id="rId1" display="masaki5656@gmail.com"/>
    <hyperlink ref="A23" r:id="rId2" display="http://bbs7.fc2.com/php/e.php/375318/"/>
    <hyperlink ref="A1" r:id="rId3" display="http://masaki5656.ninpou.jp/"/>
    <hyperlink ref="A27" r:id="rId4" display="http://www.ne.jp/asahi/lucky/fine/teaching/framepage6.htm 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454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6" customWidth="1"/>
    <col min="2" max="6" width="15.125" style="1" customWidth="1"/>
    <col min="7" max="16384" width="9.00390625" style="6" customWidth="1"/>
  </cols>
  <sheetData>
    <row r="1" spans="1:256" ht="13.5">
      <c r="A1" s="20"/>
      <c r="B1" s="20" t="s">
        <v>21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6" ht="13.5">
      <c r="B2" s="5"/>
      <c r="C2"/>
      <c r="D2" s="33">
        <f ca="1">NOW()</f>
        <v>39770.10218310185</v>
      </c>
      <c r="E2" s="33"/>
      <c r="F2" s="33"/>
    </row>
    <row r="3" spans="2:6" ht="15" customHeight="1">
      <c r="B3" s="34" t="s">
        <v>22</v>
      </c>
      <c r="C3" s="34"/>
      <c r="D3" s="34"/>
      <c r="E3" s="34"/>
      <c r="F3" s="25">
        <v>2007</v>
      </c>
    </row>
    <row r="4" spans="2:6" ht="19.5" customHeight="1">
      <c r="B4" s="26"/>
      <c r="C4" s="27">
        <v>1</v>
      </c>
      <c r="D4" s="27">
        <v>2</v>
      </c>
      <c r="E4" s="27">
        <v>3</v>
      </c>
      <c r="F4" s="27">
        <v>4</v>
      </c>
    </row>
    <row r="5" spans="2:6" ht="19.5" customHeight="1">
      <c r="B5" s="26" t="s">
        <v>23</v>
      </c>
      <c r="C5" s="26" t="s">
        <v>72</v>
      </c>
      <c r="D5" s="26" t="s">
        <v>69</v>
      </c>
      <c r="E5" s="26" t="s">
        <v>36</v>
      </c>
      <c r="F5" s="28" t="s">
        <v>56</v>
      </c>
    </row>
    <row r="6" spans="2:6" ht="19.5" customHeight="1">
      <c r="B6" s="26" t="s">
        <v>24</v>
      </c>
      <c r="C6" s="26" t="s">
        <v>36</v>
      </c>
      <c r="D6" s="26" t="s">
        <v>69</v>
      </c>
      <c r="E6" s="26" t="s">
        <v>73</v>
      </c>
      <c r="F6" s="28" t="s">
        <v>59</v>
      </c>
    </row>
    <row r="7" spans="2:6" ht="19.5" customHeight="1">
      <c r="B7" s="26" t="s">
        <v>25</v>
      </c>
      <c r="C7" s="26" t="s">
        <v>28</v>
      </c>
      <c r="D7" s="26" t="s">
        <v>74</v>
      </c>
      <c r="E7" s="26" t="s">
        <v>75</v>
      </c>
      <c r="F7" s="29"/>
    </row>
    <row r="8" spans="2:6" ht="19.5" customHeight="1">
      <c r="B8" s="26" t="s">
        <v>57</v>
      </c>
      <c r="C8" s="26" t="s">
        <v>54</v>
      </c>
      <c r="D8" s="26" t="s">
        <v>36</v>
      </c>
      <c r="E8" s="28" t="s">
        <v>76</v>
      </c>
      <c r="F8" s="28" t="s">
        <v>67</v>
      </c>
    </row>
    <row r="9" spans="2:6" ht="19.5" customHeight="1">
      <c r="B9" s="26" t="s">
        <v>27</v>
      </c>
      <c r="C9" s="26" t="s">
        <v>36</v>
      </c>
      <c r="D9" s="28" t="s">
        <v>69</v>
      </c>
      <c r="E9" s="28" t="s">
        <v>29</v>
      </c>
      <c r="F9" s="28" t="s">
        <v>59</v>
      </c>
    </row>
    <row r="10" spans="2:6" ht="19.5" customHeight="1">
      <c r="B10" s="26" t="s">
        <v>30</v>
      </c>
      <c r="C10" s="28" t="s">
        <v>31</v>
      </c>
      <c r="D10" s="28" t="s">
        <v>32</v>
      </c>
      <c r="E10" s="28" t="s">
        <v>33</v>
      </c>
      <c r="F10" s="28" t="s">
        <v>34</v>
      </c>
    </row>
    <row r="11" spans="2:6" ht="19.5" customHeight="1">
      <c r="B11" s="26" t="s">
        <v>35</v>
      </c>
      <c r="C11" s="26" t="s">
        <v>28</v>
      </c>
      <c r="D11" s="26" t="s">
        <v>74</v>
      </c>
      <c r="E11" s="26" t="s">
        <v>26</v>
      </c>
      <c r="F11" s="28" t="s">
        <v>36</v>
      </c>
    </row>
    <row r="12" spans="2:6" ht="19.5" customHeight="1">
      <c r="B12" s="26" t="s">
        <v>37</v>
      </c>
      <c r="C12" s="26" t="s">
        <v>56</v>
      </c>
      <c r="D12" s="26" t="s">
        <v>73</v>
      </c>
      <c r="E12" s="26" t="s">
        <v>69</v>
      </c>
      <c r="F12" s="28" t="s">
        <v>60</v>
      </c>
    </row>
    <row r="13" spans="2:6" ht="19.5" customHeight="1">
      <c r="B13" s="26" t="s">
        <v>38</v>
      </c>
      <c r="C13" s="26" t="s">
        <v>72</v>
      </c>
      <c r="D13" s="26" t="s">
        <v>52</v>
      </c>
      <c r="E13" s="26" t="s">
        <v>36</v>
      </c>
      <c r="F13" s="28" t="s">
        <v>61</v>
      </c>
    </row>
    <row r="14" spans="2:6" ht="19.5" customHeight="1">
      <c r="B14" s="26" t="s">
        <v>39</v>
      </c>
      <c r="C14" s="26" t="s">
        <v>77</v>
      </c>
      <c r="D14" s="26" t="s">
        <v>78</v>
      </c>
      <c r="E14" s="26" t="s">
        <v>79</v>
      </c>
      <c r="F14" s="28" t="s">
        <v>40</v>
      </c>
    </row>
    <row r="15" spans="2:6" ht="19.5" customHeight="1">
      <c r="B15" s="26" t="s">
        <v>41</v>
      </c>
      <c r="C15" s="26" t="s">
        <v>66</v>
      </c>
      <c r="D15" s="26" t="s">
        <v>58</v>
      </c>
      <c r="E15" s="26" t="s">
        <v>80</v>
      </c>
      <c r="F15" s="28" t="s">
        <v>62</v>
      </c>
    </row>
    <row r="16" spans="2:6" ht="19.5" customHeight="1">
      <c r="B16" s="26" t="s">
        <v>42</v>
      </c>
      <c r="C16" s="26" t="s">
        <v>72</v>
      </c>
      <c r="D16" s="26" t="s">
        <v>63</v>
      </c>
      <c r="E16" s="26" t="s">
        <v>36</v>
      </c>
      <c r="F16" s="28" t="s">
        <v>56</v>
      </c>
    </row>
    <row r="17" spans="2:6" ht="19.5" customHeight="1">
      <c r="B17" s="26" t="s">
        <v>43</v>
      </c>
      <c r="C17" s="26" t="s">
        <v>81</v>
      </c>
      <c r="D17" s="26" t="s">
        <v>82</v>
      </c>
      <c r="E17" s="26" t="s">
        <v>83</v>
      </c>
      <c r="F17" s="28" t="s">
        <v>84</v>
      </c>
    </row>
    <row r="18" spans="2:6" ht="19.5" customHeight="1">
      <c r="B18" s="26" t="s">
        <v>44</v>
      </c>
      <c r="C18" s="26" t="s">
        <v>85</v>
      </c>
      <c r="D18" s="28" t="s">
        <v>45</v>
      </c>
      <c r="E18" s="28" t="s">
        <v>46</v>
      </c>
      <c r="F18" s="28" t="s">
        <v>47</v>
      </c>
    </row>
    <row r="19" spans="2:6" ht="19.5" customHeight="1">
      <c r="B19" s="26" t="s">
        <v>48</v>
      </c>
      <c r="C19" s="26" t="s">
        <v>29</v>
      </c>
      <c r="D19" s="26" t="s">
        <v>36</v>
      </c>
      <c r="E19" s="26" t="s">
        <v>52</v>
      </c>
      <c r="F19" s="28" t="s">
        <v>49</v>
      </c>
    </row>
    <row r="20" spans="2:6" ht="19.5" customHeight="1">
      <c r="B20" s="26" t="s">
        <v>50</v>
      </c>
      <c r="C20" s="26" t="s">
        <v>86</v>
      </c>
      <c r="D20" s="26" t="s">
        <v>36</v>
      </c>
      <c r="E20" s="28" t="s">
        <v>29</v>
      </c>
      <c r="F20" s="28" t="s">
        <v>63</v>
      </c>
    </row>
    <row r="21" spans="2:6" ht="19.5" customHeight="1">
      <c r="B21" s="26" t="s">
        <v>64</v>
      </c>
      <c r="C21" s="28" t="s">
        <v>65</v>
      </c>
      <c r="D21" s="28" t="s">
        <v>66</v>
      </c>
      <c r="E21" s="28" t="s">
        <v>36</v>
      </c>
      <c r="F21" s="28" t="s">
        <v>67</v>
      </c>
    </row>
    <row r="22" spans="2:6" ht="19.5" customHeight="1">
      <c r="B22" s="26" t="s">
        <v>68</v>
      </c>
      <c r="C22" s="28" t="s">
        <v>36</v>
      </c>
      <c r="D22" s="28" t="s">
        <v>69</v>
      </c>
      <c r="E22" s="28" t="s">
        <v>59</v>
      </c>
      <c r="F22" s="28" t="s">
        <v>70</v>
      </c>
    </row>
    <row r="23" spans="2:6" ht="19.5" customHeight="1">
      <c r="B23" s="26" t="s">
        <v>51</v>
      </c>
      <c r="C23" s="28" t="s">
        <v>52</v>
      </c>
      <c r="D23" s="28" t="s">
        <v>29</v>
      </c>
      <c r="E23" s="28" t="s">
        <v>69</v>
      </c>
      <c r="F23" s="28" t="s">
        <v>36</v>
      </c>
    </row>
    <row r="24" spans="2:6" ht="19.5" customHeight="1">
      <c r="B24" s="26" t="s">
        <v>53</v>
      </c>
      <c r="C24" s="26" t="s">
        <v>87</v>
      </c>
      <c r="D24" s="28" t="s">
        <v>71</v>
      </c>
      <c r="E24" s="28" t="s">
        <v>49</v>
      </c>
      <c r="F24" s="28" t="s">
        <v>54</v>
      </c>
    </row>
    <row r="25" spans="2:6" ht="19.5" customHeight="1">
      <c r="B25" s="26" t="s">
        <v>55</v>
      </c>
      <c r="C25" s="26" t="s">
        <v>36</v>
      </c>
      <c r="D25" s="26" t="s">
        <v>88</v>
      </c>
      <c r="E25" s="28" t="s">
        <v>89</v>
      </c>
      <c r="F25" s="28" t="s">
        <v>59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>
      <c r="A33" s="24"/>
    </row>
    <row r="34" ht="20.25" customHeight="1">
      <c r="A34" s="24"/>
    </row>
    <row r="35" ht="20.25" customHeight="1">
      <c r="A35" s="24"/>
    </row>
    <row r="36" ht="20.25" customHeight="1">
      <c r="A36" s="24"/>
    </row>
    <row r="37" ht="20.25" customHeight="1">
      <c r="A37" s="24"/>
    </row>
    <row r="38" ht="20.25" customHeight="1">
      <c r="A38" s="24"/>
    </row>
    <row r="39" ht="20.25" customHeight="1">
      <c r="A39" s="24"/>
    </row>
    <row r="40" ht="20.25" customHeight="1">
      <c r="A40" s="24"/>
    </row>
    <row r="41" ht="20.25" customHeight="1">
      <c r="A41" s="24"/>
    </row>
    <row r="42" ht="20.25" customHeight="1">
      <c r="A42" s="24"/>
    </row>
    <row r="43" ht="20.25" customHeight="1">
      <c r="A43" s="24"/>
    </row>
    <row r="44" ht="20.25" customHeight="1">
      <c r="A44" s="24"/>
    </row>
    <row r="45" ht="20.25" customHeight="1">
      <c r="A45" s="24"/>
    </row>
    <row r="46" ht="20.25" customHeight="1">
      <c r="A46" s="24"/>
    </row>
    <row r="47" ht="20.25" customHeight="1">
      <c r="A47" s="24"/>
    </row>
    <row r="48" ht="20.25" customHeight="1">
      <c r="A48" s="24"/>
    </row>
    <row r="49" ht="20.25" customHeight="1">
      <c r="A49" s="24"/>
    </row>
    <row r="50" ht="20.25" customHeight="1">
      <c r="A50" s="24"/>
    </row>
    <row r="51" ht="20.25" customHeight="1">
      <c r="A51" s="24"/>
    </row>
    <row r="52" ht="20.25" customHeight="1">
      <c r="A52" s="24"/>
    </row>
    <row r="53" ht="20.25" customHeight="1">
      <c r="A53" s="24"/>
    </row>
    <row r="54" ht="20.25" customHeight="1">
      <c r="A54" s="24"/>
    </row>
    <row r="55" ht="20.25" customHeight="1">
      <c r="A55" s="24"/>
    </row>
    <row r="56" ht="20.25" customHeight="1">
      <c r="A56" s="24"/>
    </row>
    <row r="57" ht="20.25" customHeight="1">
      <c r="A57" s="24"/>
    </row>
    <row r="58" ht="20.25" customHeight="1">
      <c r="A58" s="24"/>
    </row>
    <row r="59" ht="20.25" customHeight="1">
      <c r="A59" s="24"/>
    </row>
    <row r="60" ht="20.25" customHeight="1">
      <c r="A60" s="24"/>
    </row>
    <row r="61" ht="20.25" customHeight="1">
      <c r="A61" s="24"/>
    </row>
    <row r="62" ht="20.25" customHeight="1">
      <c r="A62" s="24"/>
    </row>
    <row r="63" ht="20.25" customHeight="1">
      <c r="A63" s="24"/>
    </row>
    <row r="64" ht="20.25" customHeight="1">
      <c r="A64" s="24"/>
    </row>
    <row r="65" ht="20.25" customHeight="1">
      <c r="A65" s="24"/>
    </row>
    <row r="66" ht="20.25" customHeight="1">
      <c r="A66" s="24"/>
    </row>
    <row r="67" ht="20.25" customHeight="1">
      <c r="A67" s="24"/>
    </row>
    <row r="68" ht="20.25" customHeight="1">
      <c r="A68" s="24"/>
    </row>
    <row r="69" ht="20.25" customHeight="1">
      <c r="A69" s="24"/>
    </row>
    <row r="70" ht="20.25" customHeight="1">
      <c r="A70" s="24"/>
    </row>
    <row r="71" ht="20.25" customHeight="1">
      <c r="A71" s="24"/>
    </row>
    <row r="72" ht="20.25" customHeight="1">
      <c r="A72" s="24"/>
    </row>
    <row r="73" ht="20.25" customHeight="1">
      <c r="A73" s="24"/>
    </row>
    <row r="74" ht="20.25" customHeight="1">
      <c r="A74" s="24"/>
    </row>
    <row r="75" ht="20.25" customHeight="1">
      <c r="A75" s="24"/>
    </row>
    <row r="76" ht="20.25" customHeight="1">
      <c r="A76" s="24"/>
    </row>
    <row r="77" ht="20.25" customHeight="1">
      <c r="A77" s="24"/>
    </row>
    <row r="78" ht="20.25" customHeight="1">
      <c r="A78" s="24"/>
    </row>
    <row r="79" ht="20.25" customHeight="1">
      <c r="A79" s="24"/>
    </row>
    <row r="80" ht="20.25" customHeight="1">
      <c r="A80" s="24"/>
    </row>
    <row r="81" ht="20.25" customHeight="1">
      <c r="A81" s="24"/>
    </row>
    <row r="82" ht="20.25" customHeight="1">
      <c r="A82" s="24"/>
    </row>
    <row r="83" ht="20.25" customHeight="1">
      <c r="A83" s="24"/>
    </row>
    <row r="84" ht="20.25" customHeight="1">
      <c r="A84" s="24"/>
    </row>
    <row r="85" ht="20.25" customHeight="1">
      <c r="A85" s="24"/>
    </row>
    <row r="86" ht="20.25" customHeight="1">
      <c r="A86" s="24"/>
    </row>
    <row r="87" ht="20.25" customHeight="1">
      <c r="A87" s="24"/>
    </row>
    <row r="88" ht="20.25" customHeight="1">
      <c r="A88" s="24"/>
    </row>
    <row r="89" ht="20.25" customHeight="1">
      <c r="A89" s="24"/>
    </row>
    <row r="90" ht="20.25" customHeight="1">
      <c r="A90" s="24"/>
    </row>
    <row r="91" ht="20.25" customHeight="1">
      <c r="A91" s="24"/>
    </row>
    <row r="92" ht="20.25" customHeight="1">
      <c r="A92" s="24"/>
    </row>
    <row r="93" ht="20.25" customHeight="1">
      <c r="A93" s="24"/>
    </row>
    <row r="94" ht="20.25" customHeight="1">
      <c r="A94" s="24"/>
    </row>
    <row r="95" ht="20.25" customHeight="1">
      <c r="A95" s="24"/>
    </row>
    <row r="96" ht="20.25" customHeight="1">
      <c r="A96" s="24"/>
    </row>
    <row r="97" ht="20.25" customHeight="1">
      <c r="A97" s="24"/>
    </row>
    <row r="98" ht="20.25" customHeight="1">
      <c r="A98" s="24"/>
    </row>
    <row r="99" ht="20.25" customHeight="1">
      <c r="A99" s="24"/>
    </row>
    <row r="100" ht="20.25" customHeight="1">
      <c r="A100" s="24"/>
    </row>
    <row r="101" ht="20.25" customHeight="1">
      <c r="A101" s="24"/>
    </row>
    <row r="102" ht="20.25" customHeight="1">
      <c r="A102" s="24"/>
    </row>
    <row r="103" ht="20.25" customHeight="1">
      <c r="A103" s="24"/>
    </row>
    <row r="104" ht="20.25" customHeight="1">
      <c r="A104" s="24"/>
    </row>
    <row r="105" ht="20.25" customHeight="1">
      <c r="A105" s="24"/>
    </row>
    <row r="106" ht="20.25" customHeight="1">
      <c r="A106" s="24"/>
    </row>
    <row r="107" ht="20.25" customHeight="1">
      <c r="A107" s="24"/>
    </row>
    <row r="108" ht="20.25" customHeight="1">
      <c r="A108" s="24"/>
    </row>
    <row r="109" ht="20.25" customHeight="1">
      <c r="A109" s="24"/>
    </row>
    <row r="110" ht="20.25" customHeight="1">
      <c r="A110" s="24"/>
    </row>
    <row r="111" ht="20.25" customHeight="1">
      <c r="A111" s="24"/>
    </row>
    <row r="112" ht="20.25" customHeight="1">
      <c r="A112" s="24"/>
    </row>
    <row r="113" ht="20.25" customHeight="1">
      <c r="A113" s="24"/>
    </row>
    <row r="114" ht="20.25" customHeight="1">
      <c r="A114" s="24"/>
    </row>
    <row r="115" ht="20.25" customHeight="1">
      <c r="A115" s="24"/>
    </row>
    <row r="116" ht="20.25" customHeight="1">
      <c r="A116" s="24"/>
    </row>
    <row r="117" ht="20.25" customHeight="1">
      <c r="A117" s="24"/>
    </row>
    <row r="118" ht="20.25" customHeight="1">
      <c r="A118" s="24"/>
    </row>
    <row r="119" ht="20.25" customHeight="1">
      <c r="A119" s="24"/>
    </row>
    <row r="120" ht="20.25" customHeight="1">
      <c r="A120" s="24"/>
    </row>
    <row r="121" ht="20.25" customHeight="1">
      <c r="A121" s="24"/>
    </row>
    <row r="122" ht="20.25" customHeight="1">
      <c r="A122" s="24"/>
    </row>
    <row r="123" ht="20.25" customHeight="1">
      <c r="A123" s="24"/>
    </row>
    <row r="124" ht="20.25" customHeight="1">
      <c r="A124" s="24"/>
    </row>
    <row r="125" ht="20.25" customHeight="1">
      <c r="A125" s="24"/>
    </row>
    <row r="126" ht="20.25" customHeight="1">
      <c r="A126" s="24"/>
    </row>
    <row r="127" ht="20.25" customHeight="1">
      <c r="A127" s="24"/>
    </row>
    <row r="128" ht="20.25" customHeight="1">
      <c r="A128" s="24"/>
    </row>
    <row r="129" ht="20.25" customHeight="1">
      <c r="A129" s="24"/>
    </row>
    <row r="130" ht="20.25" customHeight="1">
      <c r="A130" s="24"/>
    </row>
    <row r="131" ht="20.25" customHeight="1">
      <c r="A131" s="24"/>
    </row>
    <row r="132" ht="20.25" customHeight="1">
      <c r="A132" s="24"/>
    </row>
    <row r="133" ht="20.25" customHeight="1">
      <c r="A133" s="24"/>
    </row>
    <row r="134" ht="20.25" customHeight="1">
      <c r="A134" s="24"/>
    </row>
    <row r="135" ht="20.25" customHeight="1">
      <c r="A135" s="24"/>
    </row>
    <row r="136" ht="20.25" customHeight="1">
      <c r="A136" s="24"/>
    </row>
    <row r="137" ht="20.25" customHeight="1">
      <c r="A137" s="24"/>
    </row>
    <row r="138" ht="20.25" customHeight="1">
      <c r="A138" s="24"/>
    </row>
    <row r="139" ht="20.25" customHeight="1">
      <c r="A139" s="24"/>
    </row>
    <row r="140" ht="20.25" customHeight="1">
      <c r="A140" s="24"/>
    </row>
    <row r="141" ht="20.25" customHeight="1">
      <c r="A141" s="24"/>
    </row>
    <row r="142" ht="20.25" customHeight="1">
      <c r="A142" s="24"/>
    </row>
    <row r="143" ht="20.25" customHeight="1">
      <c r="A143" s="24"/>
    </row>
    <row r="144" ht="20.25" customHeight="1">
      <c r="A144" s="24"/>
    </row>
    <row r="145" ht="20.25" customHeight="1">
      <c r="A145" s="24"/>
    </row>
    <row r="146" ht="20.25" customHeight="1">
      <c r="A146" s="24"/>
    </row>
    <row r="147" ht="20.25" customHeight="1">
      <c r="A147" s="24"/>
    </row>
    <row r="148" ht="20.25" customHeight="1">
      <c r="A148" s="24"/>
    </row>
    <row r="149" ht="20.25" customHeight="1">
      <c r="A149" s="24"/>
    </row>
    <row r="150" ht="20.25" customHeight="1">
      <c r="A150" s="24"/>
    </row>
    <row r="151" ht="20.25" customHeight="1">
      <c r="A151" s="24"/>
    </row>
    <row r="152" ht="20.25" customHeight="1">
      <c r="A152" s="24"/>
    </row>
    <row r="153" ht="20.25" customHeight="1">
      <c r="A153" s="24"/>
    </row>
    <row r="154" ht="20.25" customHeight="1">
      <c r="A154" s="24"/>
    </row>
    <row r="155" ht="20.25" customHeight="1">
      <c r="A155" s="24"/>
    </row>
    <row r="156" ht="20.25" customHeight="1">
      <c r="A156" s="24"/>
    </row>
    <row r="157" ht="20.25" customHeight="1">
      <c r="A157" s="24"/>
    </row>
    <row r="158" ht="20.25" customHeight="1">
      <c r="A158" s="24"/>
    </row>
    <row r="159" ht="20.25" customHeight="1">
      <c r="A159" s="24"/>
    </row>
    <row r="160" ht="20.25" customHeight="1">
      <c r="A160" s="24"/>
    </row>
    <row r="161" ht="20.25" customHeight="1">
      <c r="A161" s="24"/>
    </row>
    <row r="162" ht="20.25" customHeight="1">
      <c r="A162" s="24"/>
    </row>
    <row r="163" ht="20.25" customHeight="1">
      <c r="A163" s="24"/>
    </row>
    <row r="164" ht="20.25" customHeight="1">
      <c r="A164" s="24"/>
    </row>
    <row r="165" ht="20.25" customHeight="1">
      <c r="A165" s="24"/>
    </row>
    <row r="166" ht="20.25" customHeight="1">
      <c r="A166" s="24"/>
    </row>
    <row r="167" ht="20.25" customHeight="1">
      <c r="A167" s="24"/>
    </row>
    <row r="168" ht="20.25" customHeight="1">
      <c r="A168" s="24"/>
    </row>
    <row r="169" ht="20.25" customHeight="1">
      <c r="A169" s="24"/>
    </row>
    <row r="170" ht="20.25" customHeight="1">
      <c r="A170" s="24"/>
    </row>
    <row r="171" ht="20.25" customHeight="1">
      <c r="A171" s="24"/>
    </row>
    <row r="172" ht="20.25" customHeight="1">
      <c r="A172" s="24"/>
    </row>
    <row r="173" ht="20.25" customHeight="1">
      <c r="A173" s="24"/>
    </row>
    <row r="174" ht="20.25" customHeight="1">
      <c r="A174" s="24"/>
    </row>
    <row r="175" ht="20.25" customHeight="1">
      <c r="A175" s="24"/>
    </row>
    <row r="176" ht="20.25" customHeight="1">
      <c r="A176" s="24"/>
    </row>
    <row r="177" ht="20.25" customHeight="1">
      <c r="A177" s="24"/>
    </row>
    <row r="178" ht="20.25" customHeight="1">
      <c r="A178" s="24"/>
    </row>
    <row r="179" ht="20.25" customHeight="1">
      <c r="A179" s="24"/>
    </row>
    <row r="180" ht="20.25" customHeight="1">
      <c r="A180" s="24"/>
    </row>
    <row r="181" ht="20.25" customHeight="1">
      <c r="A181" s="24"/>
    </row>
    <row r="182" ht="20.25" customHeight="1">
      <c r="A182" s="24"/>
    </row>
    <row r="183" ht="20.25" customHeight="1">
      <c r="A183" s="24"/>
    </row>
    <row r="184" ht="20.25" customHeight="1">
      <c r="A184" s="24"/>
    </row>
    <row r="185" ht="20.25" customHeight="1">
      <c r="A185" s="24"/>
    </row>
    <row r="186" ht="20.25" customHeight="1">
      <c r="A186" s="24"/>
    </row>
    <row r="187" ht="20.25" customHeight="1">
      <c r="A187" s="24"/>
    </row>
    <row r="188" ht="20.25" customHeight="1">
      <c r="A188" s="24"/>
    </row>
    <row r="189" ht="20.25" customHeight="1">
      <c r="A189" s="24"/>
    </row>
    <row r="190" ht="20.25" customHeight="1">
      <c r="A190" s="24"/>
    </row>
    <row r="191" ht="20.25" customHeight="1">
      <c r="A191" s="24"/>
    </row>
    <row r="192" ht="20.25" customHeight="1">
      <c r="A192" s="24"/>
    </row>
    <row r="193" ht="20.25" customHeight="1">
      <c r="A193" s="24"/>
    </row>
    <row r="194" ht="20.25" customHeight="1">
      <c r="A194" s="24"/>
    </row>
    <row r="195" ht="20.25" customHeight="1">
      <c r="A195" s="24"/>
    </row>
    <row r="196" ht="20.25" customHeight="1">
      <c r="A196" s="24"/>
    </row>
    <row r="197" ht="20.25" customHeight="1">
      <c r="A197" s="24"/>
    </row>
    <row r="198" ht="20.25" customHeight="1">
      <c r="A198" s="24"/>
    </row>
    <row r="199" ht="20.25" customHeight="1">
      <c r="A199" s="24"/>
    </row>
    <row r="200" ht="20.25" customHeight="1">
      <c r="A200" s="24"/>
    </row>
    <row r="201" ht="20.25" customHeight="1">
      <c r="A201" s="24"/>
    </row>
    <row r="202" ht="20.25" customHeight="1">
      <c r="A202" s="24"/>
    </row>
    <row r="203" ht="20.25" customHeight="1">
      <c r="A203" s="24"/>
    </row>
    <row r="204" ht="20.25" customHeight="1">
      <c r="A204" s="24"/>
    </row>
    <row r="205" ht="20.25" customHeight="1">
      <c r="A205" s="24"/>
    </row>
    <row r="206" ht="20.25" customHeight="1">
      <c r="A206" s="24"/>
    </row>
    <row r="207" ht="20.25" customHeight="1">
      <c r="A207" s="24"/>
    </row>
    <row r="208" ht="20.25" customHeight="1">
      <c r="A208" s="24"/>
    </row>
    <row r="209" ht="20.25" customHeight="1">
      <c r="A209" s="24"/>
    </row>
    <row r="210" ht="20.25" customHeight="1">
      <c r="A210" s="24"/>
    </row>
    <row r="211" ht="20.25" customHeight="1">
      <c r="A211" s="24"/>
    </row>
    <row r="212" ht="20.25" customHeight="1">
      <c r="A212" s="24"/>
    </row>
    <row r="213" ht="20.25" customHeight="1">
      <c r="A213" s="24"/>
    </row>
    <row r="214" ht="20.25" customHeight="1">
      <c r="A214" s="24"/>
    </row>
    <row r="215" ht="20.25" customHeight="1">
      <c r="A215" s="24"/>
    </row>
    <row r="216" ht="20.25" customHeight="1">
      <c r="A216" s="24"/>
    </row>
    <row r="217" ht="20.25" customHeight="1">
      <c r="A217" s="24"/>
    </row>
    <row r="218" ht="20.25" customHeight="1">
      <c r="A218" s="24"/>
    </row>
    <row r="219" ht="20.25" customHeight="1">
      <c r="A219" s="24"/>
    </row>
    <row r="220" ht="20.25" customHeight="1">
      <c r="A220" s="24"/>
    </row>
    <row r="221" ht="20.25" customHeight="1">
      <c r="A221" s="24"/>
    </row>
    <row r="222" ht="20.25" customHeight="1">
      <c r="A222" s="24"/>
    </row>
    <row r="223" ht="20.25" customHeight="1">
      <c r="A223" s="24"/>
    </row>
    <row r="224" ht="20.25" customHeight="1">
      <c r="A224" s="24"/>
    </row>
    <row r="225" ht="20.25" customHeight="1">
      <c r="A225" s="24"/>
    </row>
    <row r="226" ht="20.25" customHeight="1">
      <c r="A226" s="24"/>
    </row>
    <row r="227" ht="20.25" customHeight="1">
      <c r="A227" s="24"/>
    </row>
    <row r="228" ht="20.25" customHeight="1">
      <c r="A228" s="24"/>
    </row>
    <row r="229" ht="20.25" customHeight="1">
      <c r="A229" s="24"/>
    </row>
    <row r="230" ht="20.25" customHeight="1">
      <c r="A230" s="24"/>
    </row>
    <row r="231" ht="20.25" customHeight="1">
      <c r="A231" s="24"/>
    </row>
    <row r="232" ht="20.25" customHeight="1">
      <c r="A232" s="24"/>
    </row>
    <row r="233" ht="20.25" customHeight="1">
      <c r="A233" s="24"/>
    </row>
    <row r="234" ht="20.25" customHeight="1">
      <c r="A234" s="24"/>
    </row>
    <row r="235" ht="20.25" customHeight="1">
      <c r="A235" s="24"/>
    </row>
    <row r="236" ht="20.25" customHeight="1">
      <c r="A236" s="24"/>
    </row>
    <row r="237" ht="20.25" customHeight="1">
      <c r="A237" s="24"/>
    </row>
    <row r="238" ht="20.25" customHeight="1">
      <c r="A238" s="24"/>
    </row>
    <row r="239" ht="20.25" customHeight="1">
      <c r="A239" s="24"/>
    </row>
    <row r="240" ht="20.25" customHeight="1">
      <c r="A240" s="24"/>
    </row>
    <row r="241" ht="20.25" customHeight="1">
      <c r="A241" s="24"/>
    </row>
    <row r="242" ht="20.25" customHeight="1">
      <c r="A242" s="24"/>
    </row>
    <row r="243" ht="20.25" customHeight="1">
      <c r="A243" s="24"/>
    </row>
    <row r="244" ht="20.25" customHeight="1">
      <c r="A244" s="24"/>
    </row>
    <row r="245" ht="20.25" customHeight="1">
      <c r="A245" s="24"/>
    </row>
    <row r="246" ht="20.25" customHeight="1">
      <c r="A246" s="24"/>
    </row>
    <row r="247" ht="20.25" customHeight="1">
      <c r="A247" s="24"/>
    </row>
    <row r="248" ht="20.25" customHeight="1">
      <c r="A248" s="24"/>
    </row>
    <row r="249" ht="20.25" customHeight="1">
      <c r="A249" s="24"/>
    </row>
    <row r="250" ht="20.25" customHeight="1">
      <c r="A250" s="24"/>
    </row>
    <row r="251" ht="20.25" customHeight="1">
      <c r="A251" s="24"/>
    </row>
    <row r="252" ht="20.25" customHeight="1">
      <c r="A252" s="24"/>
    </row>
    <row r="253" ht="20.25" customHeight="1">
      <c r="A253" s="24"/>
    </row>
    <row r="254" ht="13.5">
      <c r="A254" s="24"/>
    </row>
    <row r="255" ht="13.5">
      <c r="A255" s="24"/>
    </row>
    <row r="256" ht="13.5">
      <c r="A256" s="24"/>
    </row>
    <row r="257" ht="13.5">
      <c r="A257" s="24"/>
    </row>
    <row r="258" ht="13.5">
      <c r="A258" s="24"/>
    </row>
    <row r="259" ht="13.5">
      <c r="A259" s="24"/>
    </row>
    <row r="260" ht="13.5">
      <c r="A260" s="24"/>
    </row>
    <row r="261" ht="13.5">
      <c r="A261" s="24"/>
    </row>
    <row r="262" ht="13.5">
      <c r="A262" s="24"/>
    </row>
    <row r="263" ht="13.5">
      <c r="A263" s="24"/>
    </row>
    <row r="264" ht="13.5">
      <c r="A264" s="24"/>
    </row>
    <row r="265" ht="13.5">
      <c r="A265" s="24"/>
    </row>
    <row r="266" ht="13.5">
      <c r="A266" s="24"/>
    </row>
    <row r="267" ht="13.5">
      <c r="A267" s="24"/>
    </row>
    <row r="268" ht="13.5">
      <c r="A268" s="24"/>
    </row>
    <row r="269" ht="13.5">
      <c r="A269" s="24"/>
    </row>
    <row r="270" ht="13.5">
      <c r="A270" s="24"/>
    </row>
    <row r="271" ht="13.5">
      <c r="A271" s="24"/>
    </row>
    <row r="272" ht="13.5">
      <c r="A272" s="24"/>
    </row>
    <row r="273" ht="13.5">
      <c r="A273" s="24"/>
    </row>
    <row r="274" ht="13.5">
      <c r="A274" s="24"/>
    </row>
    <row r="275" ht="13.5">
      <c r="A275" s="24"/>
    </row>
    <row r="276" ht="13.5">
      <c r="A276" s="24"/>
    </row>
    <row r="277" ht="13.5">
      <c r="A277" s="24"/>
    </row>
    <row r="278" ht="13.5">
      <c r="A278" s="24"/>
    </row>
    <row r="279" ht="13.5">
      <c r="A279" s="24"/>
    </row>
    <row r="280" ht="13.5">
      <c r="A280" s="24"/>
    </row>
    <row r="281" ht="13.5">
      <c r="A281" s="24"/>
    </row>
    <row r="282" ht="13.5">
      <c r="A282" s="24"/>
    </row>
    <row r="283" ht="13.5">
      <c r="A283" s="24"/>
    </row>
    <row r="284" ht="13.5">
      <c r="A284" s="24"/>
    </row>
    <row r="285" ht="13.5">
      <c r="A285" s="24"/>
    </row>
    <row r="286" ht="13.5">
      <c r="A286" s="24"/>
    </row>
    <row r="287" ht="13.5">
      <c r="A287" s="24"/>
    </row>
    <row r="288" ht="13.5">
      <c r="A288" s="24"/>
    </row>
    <row r="289" ht="13.5">
      <c r="A289" s="24"/>
    </row>
    <row r="290" ht="13.5">
      <c r="A290" s="24"/>
    </row>
    <row r="291" ht="13.5">
      <c r="A291" s="24"/>
    </row>
    <row r="292" ht="13.5">
      <c r="A292" s="24"/>
    </row>
    <row r="293" ht="13.5">
      <c r="A293" s="24"/>
    </row>
    <row r="294" ht="13.5">
      <c r="A294" s="24"/>
    </row>
    <row r="295" ht="13.5">
      <c r="A295" s="24"/>
    </row>
    <row r="296" ht="13.5">
      <c r="A296" s="24"/>
    </row>
    <row r="297" ht="13.5">
      <c r="A297" s="24"/>
    </row>
    <row r="298" ht="13.5">
      <c r="A298" s="24"/>
    </row>
    <row r="299" ht="13.5">
      <c r="A299" s="24"/>
    </row>
    <row r="300" ht="13.5">
      <c r="A300" s="24"/>
    </row>
    <row r="301" ht="13.5">
      <c r="A301" s="24"/>
    </row>
    <row r="302" ht="13.5">
      <c r="A302" s="24"/>
    </row>
    <row r="303" ht="13.5">
      <c r="A303" s="24"/>
    </row>
    <row r="304" ht="13.5">
      <c r="A304" s="24"/>
    </row>
    <row r="305" ht="13.5">
      <c r="A305" s="24"/>
    </row>
    <row r="306" ht="13.5">
      <c r="A306" s="24"/>
    </row>
    <row r="307" ht="13.5">
      <c r="A307" s="24"/>
    </row>
    <row r="308" ht="13.5">
      <c r="A308" s="24"/>
    </row>
    <row r="309" ht="13.5">
      <c r="A309" s="24"/>
    </row>
    <row r="310" ht="13.5">
      <c r="A310" s="24"/>
    </row>
    <row r="311" ht="13.5">
      <c r="A311" s="24"/>
    </row>
    <row r="312" ht="13.5">
      <c r="A312" s="24"/>
    </row>
    <row r="313" ht="13.5">
      <c r="A313" s="24"/>
    </row>
    <row r="314" ht="13.5">
      <c r="A314" s="24"/>
    </row>
    <row r="315" ht="13.5">
      <c r="A315" s="24"/>
    </row>
    <row r="316" ht="13.5">
      <c r="A316" s="24"/>
    </row>
    <row r="317" ht="13.5">
      <c r="A317" s="24"/>
    </row>
    <row r="318" ht="13.5">
      <c r="A318" s="24"/>
    </row>
    <row r="319" ht="13.5">
      <c r="A319" s="24"/>
    </row>
    <row r="320" ht="13.5">
      <c r="A320" s="24"/>
    </row>
    <row r="321" ht="13.5">
      <c r="A321" s="24"/>
    </row>
    <row r="322" ht="13.5">
      <c r="A322" s="24"/>
    </row>
    <row r="323" ht="13.5">
      <c r="A323" s="24"/>
    </row>
    <row r="324" ht="13.5">
      <c r="A324" s="24"/>
    </row>
    <row r="325" ht="13.5">
      <c r="A325" s="24"/>
    </row>
    <row r="326" ht="13.5">
      <c r="A326" s="24"/>
    </row>
    <row r="327" ht="13.5">
      <c r="A327" s="24"/>
    </row>
    <row r="328" ht="13.5">
      <c r="A328" s="24"/>
    </row>
    <row r="329" ht="13.5">
      <c r="A329" s="24"/>
    </row>
    <row r="330" ht="13.5">
      <c r="A330" s="24"/>
    </row>
    <row r="331" ht="13.5">
      <c r="A331" s="24"/>
    </row>
    <row r="332" ht="13.5">
      <c r="A332" s="24"/>
    </row>
    <row r="333" ht="13.5">
      <c r="A333" s="24"/>
    </row>
    <row r="334" ht="13.5">
      <c r="A334" s="24"/>
    </row>
    <row r="335" ht="13.5">
      <c r="A335" s="24"/>
    </row>
    <row r="336" ht="13.5">
      <c r="A336" s="24"/>
    </row>
    <row r="337" ht="13.5">
      <c r="A337" s="24"/>
    </row>
    <row r="338" ht="13.5">
      <c r="A338" s="24"/>
    </row>
    <row r="339" ht="13.5">
      <c r="A339" s="24"/>
    </row>
    <row r="340" ht="13.5">
      <c r="A340" s="24"/>
    </row>
    <row r="341" ht="13.5">
      <c r="A341" s="24"/>
    </row>
    <row r="342" ht="13.5">
      <c r="A342" s="24"/>
    </row>
    <row r="343" ht="13.5">
      <c r="A343" s="24"/>
    </row>
    <row r="344" ht="13.5">
      <c r="A344" s="24"/>
    </row>
    <row r="345" ht="13.5">
      <c r="A345" s="24"/>
    </row>
    <row r="346" ht="13.5">
      <c r="A346" s="24"/>
    </row>
    <row r="347" ht="13.5">
      <c r="A347" s="24"/>
    </row>
    <row r="348" ht="13.5">
      <c r="A348" s="24"/>
    </row>
    <row r="349" ht="13.5">
      <c r="A349" s="24"/>
    </row>
    <row r="350" ht="13.5">
      <c r="A350" s="24"/>
    </row>
    <row r="351" ht="13.5">
      <c r="A351" s="24"/>
    </row>
    <row r="352" ht="13.5">
      <c r="A352" s="24"/>
    </row>
    <row r="353" ht="13.5">
      <c r="A353" s="24"/>
    </row>
    <row r="354" ht="13.5">
      <c r="A354" s="24"/>
    </row>
    <row r="355" ht="13.5">
      <c r="A355" s="24"/>
    </row>
    <row r="356" ht="13.5">
      <c r="A356" s="24"/>
    </row>
    <row r="357" ht="13.5">
      <c r="A357" s="24"/>
    </row>
    <row r="358" ht="13.5">
      <c r="A358" s="24"/>
    </row>
    <row r="359" ht="13.5">
      <c r="A359" s="24"/>
    </row>
    <row r="360" ht="13.5">
      <c r="A360" s="24"/>
    </row>
    <row r="361" ht="13.5">
      <c r="A361" s="24"/>
    </row>
    <row r="362" ht="13.5">
      <c r="A362" s="24"/>
    </row>
    <row r="363" ht="13.5">
      <c r="A363" s="24"/>
    </row>
    <row r="364" ht="13.5">
      <c r="A364" s="24"/>
    </row>
    <row r="365" ht="13.5">
      <c r="A365" s="24"/>
    </row>
    <row r="366" ht="13.5">
      <c r="A366" s="24"/>
    </row>
    <row r="367" ht="13.5">
      <c r="A367" s="24"/>
    </row>
    <row r="368" ht="13.5">
      <c r="A368" s="24"/>
    </row>
    <row r="369" ht="13.5">
      <c r="A369" s="24"/>
    </row>
    <row r="370" ht="13.5">
      <c r="A370" s="24"/>
    </row>
    <row r="371" ht="13.5">
      <c r="A371" s="24"/>
    </row>
    <row r="372" ht="13.5">
      <c r="A372" s="24"/>
    </row>
    <row r="373" ht="13.5">
      <c r="A373" s="24"/>
    </row>
    <row r="374" ht="13.5">
      <c r="A374" s="24"/>
    </row>
    <row r="375" ht="13.5">
      <c r="A375" s="24"/>
    </row>
    <row r="376" ht="13.5">
      <c r="A376" s="24"/>
    </row>
    <row r="377" ht="13.5">
      <c r="A377" s="24"/>
    </row>
    <row r="378" ht="13.5">
      <c r="A378" s="24"/>
    </row>
    <row r="379" ht="13.5">
      <c r="A379" s="24"/>
    </row>
    <row r="380" ht="13.5">
      <c r="A380" s="24"/>
    </row>
    <row r="381" ht="13.5">
      <c r="A381" s="24"/>
    </row>
    <row r="382" ht="13.5">
      <c r="A382" s="24"/>
    </row>
    <row r="383" ht="13.5">
      <c r="A383" s="24"/>
    </row>
    <row r="384" ht="13.5">
      <c r="A384" s="24"/>
    </row>
    <row r="385" ht="13.5">
      <c r="A385" s="24"/>
    </row>
    <row r="386" ht="13.5">
      <c r="A386" s="24"/>
    </row>
    <row r="387" ht="13.5">
      <c r="A387" s="24"/>
    </row>
    <row r="388" ht="13.5">
      <c r="A388" s="24"/>
    </row>
    <row r="389" ht="13.5">
      <c r="A389" s="24"/>
    </row>
    <row r="390" ht="13.5">
      <c r="A390" s="24"/>
    </row>
    <row r="391" ht="13.5">
      <c r="A391" s="24"/>
    </row>
    <row r="392" ht="13.5">
      <c r="A392" s="24"/>
    </row>
    <row r="393" ht="13.5">
      <c r="A393" s="24"/>
    </row>
    <row r="394" ht="13.5">
      <c r="A394" s="24"/>
    </row>
    <row r="395" ht="13.5">
      <c r="A395" s="24"/>
    </row>
    <row r="396" ht="13.5">
      <c r="A396" s="24"/>
    </row>
    <row r="397" ht="13.5">
      <c r="A397" s="24"/>
    </row>
    <row r="398" ht="13.5">
      <c r="A398" s="24"/>
    </row>
    <row r="399" ht="13.5">
      <c r="A399" s="24"/>
    </row>
    <row r="400" ht="13.5">
      <c r="A400" s="24"/>
    </row>
    <row r="401" ht="13.5">
      <c r="A401" s="24"/>
    </row>
    <row r="402" ht="13.5">
      <c r="A402" s="24"/>
    </row>
    <row r="403" ht="13.5">
      <c r="A403" s="24"/>
    </row>
    <row r="404" ht="13.5">
      <c r="A404" s="24"/>
    </row>
    <row r="405" ht="13.5">
      <c r="A405" s="24"/>
    </row>
    <row r="406" ht="13.5">
      <c r="A406" s="24"/>
    </row>
    <row r="407" ht="13.5">
      <c r="A407" s="24"/>
    </row>
    <row r="408" ht="13.5">
      <c r="A408" s="24"/>
    </row>
    <row r="409" ht="13.5">
      <c r="A409" s="24"/>
    </row>
    <row r="410" ht="13.5">
      <c r="A410" s="24"/>
    </row>
    <row r="411" ht="13.5">
      <c r="A411" s="24"/>
    </row>
    <row r="412" ht="13.5">
      <c r="A412" s="24"/>
    </row>
    <row r="413" ht="13.5">
      <c r="A413" s="24"/>
    </row>
    <row r="414" ht="13.5">
      <c r="A414" s="24"/>
    </row>
    <row r="415" ht="13.5">
      <c r="A415" s="24"/>
    </row>
    <row r="416" ht="13.5">
      <c r="A416" s="24"/>
    </row>
    <row r="417" ht="13.5">
      <c r="A417" s="24"/>
    </row>
    <row r="418" ht="13.5">
      <c r="A418" s="24"/>
    </row>
    <row r="419" ht="13.5">
      <c r="A419" s="24"/>
    </row>
    <row r="420" ht="13.5">
      <c r="A420" s="24"/>
    </row>
    <row r="421" ht="13.5">
      <c r="A421" s="24"/>
    </row>
    <row r="422" ht="13.5">
      <c r="A422" s="24"/>
    </row>
    <row r="423" ht="13.5">
      <c r="A423" s="24"/>
    </row>
    <row r="424" ht="13.5">
      <c r="A424" s="24"/>
    </row>
    <row r="425" ht="13.5">
      <c r="A425" s="24"/>
    </row>
    <row r="426" ht="13.5">
      <c r="A426" s="24"/>
    </row>
    <row r="427" ht="13.5">
      <c r="A427" s="24"/>
    </row>
    <row r="428" ht="13.5">
      <c r="A428" s="24"/>
    </row>
    <row r="429" ht="13.5">
      <c r="A429" s="24"/>
    </row>
    <row r="430" ht="13.5">
      <c r="A430" s="24"/>
    </row>
    <row r="431" ht="13.5">
      <c r="A431" s="24"/>
    </row>
    <row r="432" ht="13.5">
      <c r="A432" s="24"/>
    </row>
    <row r="433" ht="13.5">
      <c r="A433" s="24"/>
    </row>
    <row r="434" ht="13.5">
      <c r="A434" s="24"/>
    </row>
    <row r="435" ht="13.5">
      <c r="A435" s="24"/>
    </row>
    <row r="436" ht="13.5">
      <c r="A436" s="24"/>
    </row>
    <row r="437" ht="13.5">
      <c r="A437" s="24"/>
    </row>
    <row r="438" ht="13.5">
      <c r="A438" s="24"/>
    </row>
    <row r="439" ht="13.5">
      <c r="A439" s="24"/>
    </row>
    <row r="440" ht="13.5">
      <c r="A440" s="24"/>
    </row>
    <row r="441" ht="13.5">
      <c r="A441" s="24"/>
    </row>
    <row r="442" ht="13.5">
      <c r="A442" s="24"/>
    </row>
    <row r="443" ht="13.5">
      <c r="A443" s="24"/>
    </row>
    <row r="444" ht="13.5">
      <c r="A444" s="24"/>
    </row>
    <row r="445" ht="13.5">
      <c r="A445" s="24"/>
    </row>
    <row r="446" ht="13.5">
      <c r="A446" s="24"/>
    </row>
    <row r="447" ht="13.5">
      <c r="A447" s="24"/>
    </row>
    <row r="448" ht="13.5">
      <c r="A448" s="24"/>
    </row>
    <row r="449" ht="13.5">
      <c r="A449" s="24"/>
    </row>
    <row r="450" ht="13.5">
      <c r="A450" s="24"/>
    </row>
    <row r="451" ht="13.5">
      <c r="A451" s="24"/>
    </row>
    <row r="452" ht="13.5">
      <c r="A452" s="24"/>
    </row>
    <row r="453" ht="13.5">
      <c r="A453" s="24"/>
    </row>
    <row r="454" ht="13.5">
      <c r="A454" s="24"/>
    </row>
  </sheetData>
  <sheetProtection/>
  <mergeCells count="2">
    <mergeCell ref="D2:F2"/>
    <mergeCell ref="B3:E3"/>
  </mergeCells>
  <hyperlinks>
    <hyperlink ref="B2" r:id="rId1" display="http://www.ne.jp/asahi/lucky/fine/teaching/framepage6.htm "/>
    <hyperlink ref="B1" r:id="rId2" display="http://www.ne.jp/asahi/lucky/fine/teaching/framepage6.htm 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1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K126"/>
  <sheetViews>
    <sheetView showZeros="0" workbookViewId="0" topLeftCell="A1">
      <selection activeCell="A3" sqref="A3"/>
    </sheetView>
  </sheetViews>
  <sheetFormatPr defaultColWidth="9.00390625" defaultRowHeight="13.5"/>
  <cols>
    <col min="1" max="3" width="15.125" style="1" customWidth="1"/>
    <col min="4" max="4" width="15.125" style="6" customWidth="1"/>
    <col min="5" max="5" width="15.125" style="1" customWidth="1"/>
    <col min="6" max="6" width="8.125" style="4" customWidth="1"/>
    <col min="7" max="9" width="4.625" style="4" customWidth="1"/>
    <col min="10" max="10" width="4.625" style="7" customWidth="1"/>
    <col min="11" max="11" width="4.625" style="4" customWidth="1"/>
    <col min="12" max="12" width="1.25" style="10" customWidth="1"/>
    <col min="13" max="15" width="4.625" style="4" customWidth="1"/>
    <col min="16" max="16" width="4.625" style="7" customWidth="1"/>
    <col min="17" max="17" width="4.625" style="4" customWidth="1"/>
    <col min="18" max="18" width="1.25" style="10" customWidth="1"/>
    <col min="19" max="21" width="11.625" style="4" customWidth="1"/>
    <col min="22" max="22" width="11.625" style="7" customWidth="1"/>
    <col min="23" max="23" width="11.625" style="4" customWidth="1"/>
    <col min="24" max="25" width="12.875" style="1" customWidth="1"/>
    <col min="26" max="26" width="13.375" style="1" customWidth="1"/>
    <col min="27" max="37" width="9.00390625" style="4" customWidth="1"/>
    <col min="38" max="16384" width="9.00390625" style="1" customWidth="1"/>
  </cols>
  <sheetData>
    <row r="1" spans="1:3" ht="13.5">
      <c r="A1" s="20" t="s">
        <v>21</v>
      </c>
      <c r="C1" s="6"/>
    </row>
    <row r="2" spans="1:3" ht="30" customHeight="1">
      <c r="A2" s="2" t="s">
        <v>151</v>
      </c>
      <c r="B2" s="3">
        <v>1</v>
      </c>
      <c r="C2" s="6"/>
    </row>
    <row r="3" spans="1:37" ht="19.5" customHeight="1">
      <c r="A3" s="5"/>
      <c r="B3"/>
      <c r="C3" s="33">
        <f ca="1">NOW()</f>
        <v>39770.10218310185</v>
      </c>
      <c r="D3" s="33"/>
      <c r="E3" s="33"/>
      <c r="F3" s="7"/>
      <c r="G3" s="7" t="b">
        <v>1</v>
      </c>
      <c r="H3" s="35">
        <f>MAX(G6:J26)</f>
        <v>63</v>
      </c>
      <c r="I3" s="36">
        <f ca="1">NOW()</f>
        <v>39770.10218310185</v>
      </c>
      <c r="J3" s="36"/>
      <c r="K3" s="36"/>
      <c r="L3" s="31"/>
      <c r="M3" s="7"/>
      <c r="O3" s="36">
        <f ca="1">NOW()</f>
        <v>39770.10218310185</v>
      </c>
      <c r="P3" s="36"/>
      <c r="Q3" s="36"/>
      <c r="R3" s="31"/>
      <c r="S3" s="7"/>
      <c r="U3" s="36">
        <f ca="1">NOW()</f>
        <v>39770.10218310185</v>
      </c>
      <c r="V3" s="36"/>
      <c r="W3" s="36"/>
      <c r="X3" s="4"/>
      <c r="Y3" s="4"/>
      <c r="Z3" s="4"/>
      <c r="AI3" s="1"/>
      <c r="AJ3" s="1"/>
      <c r="AK3" s="1"/>
    </row>
    <row r="4" spans="1:37" ht="19.5" customHeight="1">
      <c r="A4" s="34" t="s">
        <v>22</v>
      </c>
      <c r="B4" s="34"/>
      <c r="C4" s="34"/>
      <c r="D4" s="34"/>
      <c r="E4" s="25">
        <v>2007</v>
      </c>
      <c r="F4" s="7"/>
      <c r="G4" s="37" t="s">
        <v>22</v>
      </c>
      <c r="H4" s="37"/>
      <c r="I4" s="37"/>
      <c r="J4" s="37"/>
      <c r="K4" s="14">
        <v>2007</v>
      </c>
      <c r="L4" s="12"/>
      <c r="M4" s="37" t="s">
        <v>22</v>
      </c>
      <c r="N4" s="37"/>
      <c r="O4" s="37"/>
      <c r="P4" s="37"/>
      <c r="Q4" s="14">
        <v>2007</v>
      </c>
      <c r="R4" s="12"/>
      <c r="S4" s="37" t="s">
        <v>22</v>
      </c>
      <c r="T4" s="37"/>
      <c r="U4" s="37"/>
      <c r="V4" s="37"/>
      <c r="W4" s="14">
        <v>2007</v>
      </c>
      <c r="X4" s="4"/>
      <c r="Y4" s="4"/>
      <c r="Z4" s="4"/>
      <c r="AI4" s="1"/>
      <c r="AJ4" s="1"/>
      <c r="AK4" s="1"/>
    </row>
    <row r="5" spans="1:37" ht="19.5" customHeight="1">
      <c r="A5" s="26"/>
      <c r="B5" s="27">
        <v>1</v>
      </c>
      <c r="C5" s="27">
        <v>2</v>
      </c>
      <c r="D5" s="27">
        <v>3</v>
      </c>
      <c r="E5" s="27">
        <v>4</v>
      </c>
      <c r="F5" s="7"/>
      <c r="G5" s="38"/>
      <c r="H5" s="38">
        <v>1</v>
      </c>
      <c r="I5" s="38">
        <v>2</v>
      </c>
      <c r="J5" s="38">
        <v>3</v>
      </c>
      <c r="K5" s="38">
        <v>4</v>
      </c>
      <c r="L5" s="32"/>
      <c r="M5" s="38"/>
      <c r="N5" s="38">
        <v>1</v>
      </c>
      <c r="O5" s="38">
        <v>2</v>
      </c>
      <c r="P5" s="38">
        <v>3</v>
      </c>
      <c r="Q5" s="38">
        <v>4</v>
      </c>
      <c r="R5" s="32"/>
      <c r="S5" s="38"/>
      <c r="T5" s="38">
        <v>1</v>
      </c>
      <c r="U5" s="38">
        <v>2</v>
      </c>
      <c r="V5" s="38">
        <v>3</v>
      </c>
      <c r="W5" s="38">
        <v>4</v>
      </c>
      <c r="X5" s="4"/>
      <c r="Y5" s="4"/>
      <c r="Z5" s="4"/>
      <c r="AI5" s="1"/>
      <c r="AJ5" s="1"/>
      <c r="AK5" s="1"/>
    </row>
    <row r="6" spans="1:37" ht="19.5" customHeight="1">
      <c r="A6" s="26" t="str">
        <f>IF(G6&lt;=$B$2,"",S6)</f>
        <v>肉類</v>
      </c>
      <c r="B6" s="26" t="str">
        <f>IF(H6&lt;=$B$2,"",T6)</f>
        <v>オーストラリア</v>
      </c>
      <c r="C6" s="26" t="str">
        <f>IF(I6&lt;=$B$2,"",U6)</f>
        <v>アメリカ</v>
      </c>
      <c r="D6" s="26" t="str">
        <f>IF(J6&lt;=$B$2,"",V6)</f>
        <v>中国</v>
      </c>
      <c r="E6" s="28" t="s">
        <v>91</v>
      </c>
      <c r="F6" s="7"/>
      <c r="G6" s="39">
        <f>IF($G$3=TRUE,RANK(M6,$M$6:$Q$26),S6)</f>
        <v>38</v>
      </c>
      <c r="H6" s="39">
        <f>IF($G$3=TRUE,RANK(N6,$M$6:$P$26),RANK(N6,$N$6:$P$26))</f>
        <v>46</v>
      </c>
      <c r="I6" s="39">
        <f>IF($G$3=TRUE,RANK(O6,$M$6:$P$26),RANK(O6,$N$6:$P$26))</f>
        <v>59</v>
      </c>
      <c r="J6" s="39">
        <f>IF($G$3=TRUE,RANK(P6,$M$6:$P$26),RANK(P6,$N$6:$P$26))</f>
        <v>6</v>
      </c>
      <c r="K6" s="39" t="s">
        <v>103</v>
      </c>
      <c r="L6" s="32"/>
      <c r="M6" s="40">
        <f ca="1">RAND()</f>
        <v>0.40668835075336585</v>
      </c>
      <c r="N6" s="40">
        <f aca="true" ca="1" t="shared" si="0" ref="N6:P10">RAND()</f>
        <v>0.2976197488059731</v>
      </c>
      <c r="O6" s="40">
        <f ca="1" t="shared" si="0"/>
        <v>0.13488002346165162</v>
      </c>
      <c r="P6" s="40">
        <f ca="1" t="shared" si="0"/>
        <v>0.8680374168805736</v>
      </c>
      <c r="Q6" s="38" t="s">
        <v>103</v>
      </c>
      <c r="R6" s="32"/>
      <c r="S6" s="38" t="s">
        <v>23</v>
      </c>
      <c r="T6" s="38" t="s">
        <v>101</v>
      </c>
      <c r="U6" s="38" t="s">
        <v>102</v>
      </c>
      <c r="V6" s="38" t="s">
        <v>36</v>
      </c>
      <c r="W6" s="38" t="s">
        <v>103</v>
      </c>
      <c r="X6" s="4"/>
      <c r="Y6" s="4"/>
      <c r="Z6" s="4"/>
      <c r="AI6" s="1"/>
      <c r="AJ6" s="1"/>
      <c r="AK6" s="1"/>
    </row>
    <row r="7" spans="1:37" ht="19.5" customHeight="1">
      <c r="A7" s="26" t="str">
        <f aca="true" t="shared" si="1" ref="A7:A26">IF(G7&lt;=$B$2,"",S7)</f>
        <v>魚介類</v>
      </c>
      <c r="B7" s="26" t="str">
        <f aca="true" t="shared" si="2" ref="B7:D8">IF(H7&lt;=$B$2,"",T7)</f>
        <v>中国</v>
      </c>
      <c r="C7" s="26" t="str">
        <f t="shared" si="2"/>
        <v>アメリカ</v>
      </c>
      <c r="D7" s="26" t="str">
        <f t="shared" si="2"/>
        <v>ロシア</v>
      </c>
      <c r="E7" s="28" t="s">
        <v>92</v>
      </c>
      <c r="F7" s="7"/>
      <c r="G7" s="39">
        <f aca="true" t="shared" si="3" ref="G7:G26">IF($G$3=TRUE,RANK(M7,$M$6:$Q$26),S7)</f>
        <v>51</v>
      </c>
      <c r="H7" s="39">
        <f>IF($G$3=TRUE,RANK(N7,$M$6:$P$26),RANK(N7,$N$6:$P$26))</f>
        <v>53</v>
      </c>
      <c r="I7" s="39">
        <f>IF($G$3=TRUE,RANK(O7,$M$6:$P$26),RANK(O7,$N$6:$P$26))</f>
        <v>25</v>
      </c>
      <c r="J7" s="39">
        <f>IF($G$3=TRUE,RANK(P7,$M$6:$P$26),RANK(P7,$N$6:$P$26))</f>
        <v>62</v>
      </c>
      <c r="K7" s="39" t="s">
        <v>106</v>
      </c>
      <c r="L7" s="32"/>
      <c r="M7" s="40">
        <f aca="true" ca="1" t="shared" si="4" ref="M7:P26">RAND()</f>
        <v>0.20679818411297823</v>
      </c>
      <c r="N7" s="40">
        <f ca="1" t="shared" si="0"/>
        <v>0.17629317355923502</v>
      </c>
      <c r="O7" s="40">
        <f ca="1" t="shared" si="0"/>
        <v>0.5865845252471007</v>
      </c>
      <c r="P7" s="40">
        <f ca="1" t="shared" si="0"/>
        <v>0.057949451775940464</v>
      </c>
      <c r="Q7" s="38" t="s">
        <v>106</v>
      </c>
      <c r="R7" s="32"/>
      <c r="S7" s="38" t="s">
        <v>24</v>
      </c>
      <c r="T7" s="38" t="s">
        <v>36</v>
      </c>
      <c r="U7" s="38" t="s">
        <v>104</v>
      </c>
      <c r="V7" s="38" t="s">
        <v>105</v>
      </c>
      <c r="W7" s="38" t="s">
        <v>106</v>
      </c>
      <c r="X7" s="4"/>
      <c r="Y7" s="4"/>
      <c r="Z7" s="4"/>
      <c r="AI7" s="1"/>
      <c r="AJ7" s="1"/>
      <c r="AK7" s="1"/>
    </row>
    <row r="8" spans="1:37" ht="19.5" customHeight="1">
      <c r="A8" s="26" t="str">
        <f t="shared" si="1"/>
        <v>小麦</v>
      </c>
      <c r="B8" s="26" t="str">
        <f t="shared" si="2"/>
        <v>アメリカ</v>
      </c>
      <c r="C8" s="26" t="str">
        <f t="shared" si="2"/>
        <v>カナダ</v>
      </c>
      <c r="D8" s="26" t="str">
        <f t="shared" si="2"/>
        <v>オーストラリア</v>
      </c>
      <c r="E8" s="29"/>
      <c r="F8" s="7"/>
      <c r="G8" s="39">
        <f t="shared" si="3"/>
        <v>43</v>
      </c>
      <c r="H8" s="39">
        <f>IF($G$3=TRUE,RANK(N8,$M$6:$P$26),RANK(N8,$N$6:$P$26))</f>
        <v>28</v>
      </c>
      <c r="I8" s="39">
        <f>IF($G$3=TRUE,RANK(O8,$M$6:$P$26),RANK(O8,$N$6:$P$26))</f>
        <v>32</v>
      </c>
      <c r="J8" s="39">
        <f>IF($G$3=TRUE,RANK(P8,$M$6:$P$26),RANK(P8,$N$6:$P$26))</f>
        <v>16</v>
      </c>
      <c r="K8" s="41"/>
      <c r="L8" s="32"/>
      <c r="M8" s="40">
        <f ca="1" t="shared" si="4"/>
        <v>0.33289289151129403</v>
      </c>
      <c r="N8" s="40">
        <f ca="1" t="shared" si="0"/>
        <v>0.5524145324186807</v>
      </c>
      <c r="O8" s="40">
        <f ca="1" t="shared" si="0"/>
        <v>0.47444988386275533</v>
      </c>
      <c r="P8" s="40">
        <f ca="1" t="shared" si="0"/>
        <v>0.7836364161200793</v>
      </c>
      <c r="Q8" s="42"/>
      <c r="R8" s="32"/>
      <c r="S8" s="38" t="s">
        <v>25</v>
      </c>
      <c r="T8" s="38" t="s">
        <v>107</v>
      </c>
      <c r="U8" s="38" t="s">
        <v>108</v>
      </c>
      <c r="V8" s="38" t="s">
        <v>109</v>
      </c>
      <c r="W8" s="42"/>
      <c r="X8" s="4"/>
      <c r="Y8" s="4"/>
      <c r="Z8" s="4"/>
      <c r="AI8" s="1"/>
      <c r="AJ8" s="1"/>
      <c r="AK8" s="1"/>
    </row>
    <row r="9" spans="1:37" ht="19.5" customHeight="1">
      <c r="A9" s="26" t="str">
        <f t="shared" si="1"/>
        <v>とうもろこし</v>
      </c>
      <c r="B9" s="26" t="str">
        <f>IF(H9&lt;=$B$2,"",T9)</f>
        <v>アメリカ</v>
      </c>
      <c r="C9" s="26" t="str">
        <f>IF(I9&lt;=$B$2,"",U9)</f>
        <v>中国</v>
      </c>
      <c r="D9" s="28" t="s">
        <v>93</v>
      </c>
      <c r="E9" s="28" t="s">
        <v>94</v>
      </c>
      <c r="F9" s="7"/>
      <c r="G9" s="39">
        <f t="shared" si="3"/>
        <v>45</v>
      </c>
      <c r="H9" s="39">
        <f>IF($G$3=TRUE,RANK(N9,$M$6:$P$26),RANK(N9,$N$6:$P$26))</f>
        <v>40</v>
      </c>
      <c r="I9" s="39">
        <f>IF($G$3=TRUE,RANK(O9,$M$6:$P$26),RANK(O9,$N$6:$P$26))</f>
        <v>44</v>
      </c>
      <c r="J9" s="39" t="s">
        <v>110</v>
      </c>
      <c r="K9" s="39" t="s">
        <v>111</v>
      </c>
      <c r="L9" s="32"/>
      <c r="M9" s="40">
        <f ca="1" t="shared" si="4"/>
        <v>0.30456971529863</v>
      </c>
      <c r="N9" s="40">
        <f ca="1" t="shared" si="0"/>
        <v>0.39050094784496214</v>
      </c>
      <c r="O9" s="40">
        <f ca="1" t="shared" si="0"/>
        <v>0.321135785373206</v>
      </c>
      <c r="P9" s="38" t="s">
        <v>110</v>
      </c>
      <c r="Q9" s="38" t="s">
        <v>111</v>
      </c>
      <c r="R9" s="32"/>
      <c r="S9" s="38" t="s">
        <v>57</v>
      </c>
      <c r="T9" s="38" t="s">
        <v>54</v>
      </c>
      <c r="U9" s="38" t="s">
        <v>36</v>
      </c>
      <c r="V9" s="38" t="s">
        <v>110</v>
      </c>
      <c r="W9" s="38" t="s">
        <v>111</v>
      </c>
      <c r="X9" s="4"/>
      <c r="Y9" s="4"/>
      <c r="Z9" s="4"/>
      <c r="AI9" s="1"/>
      <c r="AJ9" s="1"/>
      <c r="AK9" s="1"/>
    </row>
    <row r="10" spans="1:37" ht="19.5" customHeight="1">
      <c r="A10" s="26" t="str">
        <f t="shared" si="1"/>
        <v>野菜</v>
      </c>
      <c r="B10" s="26" t="str">
        <f>IF(H10&lt;=$B$2,"",T10)</f>
        <v>中国</v>
      </c>
      <c r="C10" s="28" t="s">
        <v>90</v>
      </c>
      <c r="D10" s="28" t="s">
        <v>29</v>
      </c>
      <c r="E10" s="28" t="s">
        <v>92</v>
      </c>
      <c r="F10" s="7"/>
      <c r="G10" s="39">
        <f t="shared" si="3"/>
        <v>61</v>
      </c>
      <c r="H10" s="39">
        <f>IF($G$3=TRUE,RANK(N10,$M$6:$P$26),RANK(N10,$N$6:$P$26))</f>
        <v>24</v>
      </c>
      <c r="I10" s="39" t="s">
        <v>104</v>
      </c>
      <c r="J10" s="39" t="s">
        <v>29</v>
      </c>
      <c r="K10" s="39" t="s">
        <v>112</v>
      </c>
      <c r="L10" s="32"/>
      <c r="M10" s="40">
        <f ca="1" t="shared" si="4"/>
        <v>0.08587515025586145</v>
      </c>
      <c r="N10" s="40">
        <f ca="1" t="shared" si="0"/>
        <v>0.5911776628153431</v>
      </c>
      <c r="O10" s="38" t="s">
        <v>104</v>
      </c>
      <c r="P10" s="38" t="s">
        <v>29</v>
      </c>
      <c r="Q10" s="38" t="s">
        <v>112</v>
      </c>
      <c r="R10" s="32"/>
      <c r="S10" s="38" t="s">
        <v>27</v>
      </c>
      <c r="T10" s="38" t="s">
        <v>36</v>
      </c>
      <c r="U10" s="38" t="s">
        <v>104</v>
      </c>
      <c r="V10" s="38" t="s">
        <v>29</v>
      </c>
      <c r="W10" s="38" t="s">
        <v>112</v>
      </c>
      <c r="X10" s="4"/>
      <c r="Y10" s="4"/>
      <c r="Z10" s="4"/>
      <c r="AI10" s="1"/>
      <c r="AJ10" s="1"/>
      <c r="AK10" s="1"/>
    </row>
    <row r="11" spans="1:37" ht="19.5" customHeight="1">
      <c r="A11" s="26" t="str">
        <f t="shared" si="1"/>
        <v>アルコール飲料</v>
      </c>
      <c r="B11" s="28" t="s">
        <v>31</v>
      </c>
      <c r="C11" s="28" t="s">
        <v>32</v>
      </c>
      <c r="D11" s="28" t="s">
        <v>33</v>
      </c>
      <c r="E11" s="28" t="s">
        <v>34</v>
      </c>
      <c r="F11" s="7"/>
      <c r="G11" s="39">
        <f t="shared" si="3"/>
        <v>55</v>
      </c>
      <c r="H11" s="39" t="s">
        <v>113</v>
      </c>
      <c r="I11" s="39" t="s">
        <v>114</v>
      </c>
      <c r="J11" s="39" t="s">
        <v>115</v>
      </c>
      <c r="K11" s="39" t="s">
        <v>116</v>
      </c>
      <c r="L11" s="32"/>
      <c r="M11" s="40">
        <f ca="1" t="shared" si="4"/>
        <v>0.1671535094847716</v>
      </c>
      <c r="N11" s="38" t="s">
        <v>113</v>
      </c>
      <c r="O11" s="38" t="s">
        <v>114</v>
      </c>
      <c r="P11" s="38" t="s">
        <v>115</v>
      </c>
      <c r="Q11" s="38" t="s">
        <v>116</v>
      </c>
      <c r="R11" s="32"/>
      <c r="S11" s="38" t="s">
        <v>30</v>
      </c>
      <c r="T11" s="38" t="s">
        <v>113</v>
      </c>
      <c r="U11" s="38" t="s">
        <v>114</v>
      </c>
      <c r="V11" s="38" t="s">
        <v>115</v>
      </c>
      <c r="W11" s="38" t="s">
        <v>116</v>
      </c>
      <c r="X11" s="4"/>
      <c r="Y11" s="4"/>
      <c r="Z11" s="4"/>
      <c r="AI11" s="1"/>
      <c r="AJ11" s="1"/>
      <c r="AK11" s="1"/>
    </row>
    <row r="12" spans="1:37" ht="19.5" customHeight="1">
      <c r="A12" s="26" t="str">
        <f t="shared" si="1"/>
        <v>大豆</v>
      </c>
      <c r="B12" s="26" t="str">
        <f aca="true" t="shared" si="5" ref="B12:B21">IF(H12&lt;=$B$2,"",T12)</f>
        <v>アメリカ</v>
      </c>
      <c r="C12" s="26" t="str">
        <f aca="true" t="shared" si="6" ref="C12:C18">IF(I12&lt;=$B$2,"",U12)</f>
        <v>カナダ</v>
      </c>
      <c r="D12" s="26" t="str">
        <f aca="true" t="shared" si="7" ref="D12:D18">IF(J12&lt;=$B$2,"",V12)</f>
        <v>ブラジル</v>
      </c>
      <c r="E12" s="28" t="s">
        <v>36</v>
      </c>
      <c r="F12" s="7"/>
      <c r="G12" s="39">
        <f t="shared" si="3"/>
        <v>12</v>
      </c>
      <c r="H12" s="39">
        <f aca="true" t="shared" si="8" ref="H12:H19">IF($G$3=TRUE,RANK(N12,$M$6:$P$26),RANK(N12,$N$6:$P$26))</f>
        <v>14</v>
      </c>
      <c r="I12" s="39">
        <f aca="true" t="shared" si="9" ref="I12:I18">IF($G$3=TRUE,RANK(O12,$M$6:$P$26),RANK(O12,$N$6:$P$26))</f>
        <v>33</v>
      </c>
      <c r="J12" s="39">
        <f aca="true" t="shared" si="10" ref="J12:J18">IF($G$3=TRUE,RANK(P12,$M$6:$P$26),RANK(P12,$N$6:$P$26))</f>
        <v>10</v>
      </c>
      <c r="K12" s="39" t="s">
        <v>36</v>
      </c>
      <c r="L12" s="32"/>
      <c r="M12" s="40">
        <f ca="1" t="shared" si="4"/>
        <v>0.825943649941782</v>
      </c>
      <c r="N12" s="40">
        <f ca="1" t="shared" si="4"/>
        <v>0.8039130782414459</v>
      </c>
      <c r="O12" s="40">
        <f ca="1" t="shared" si="4"/>
        <v>0.4416684092398544</v>
      </c>
      <c r="P12" s="40">
        <f ca="1" t="shared" si="4"/>
        <v>0.8367741446100441</v>
      </c>
      <c r="Q12" s="38" t="s">
        <v>36</v>
      </c>
      <c r="R12" s="32"/>
      <c r="S12" s="38" t="s">
        <v>35</v>
      </c>
      <c r="T12" s="38" t="s">
        <v>117</v>
      </c>
      <c r="U12" s="38" t="s">
        <v>118</v>
      </c>
      <c r="V12" s="38" t="s">
        <v>119</v>
      </c>
      <c r="W12" s="38" t="s">
        <v>36</v>
      </c>
      <c r="X12" s="4"/>
      <c r="Y12" s="4"/>
      <c r="Z12" s="4"/>
      <c r="AI12" s="1"/>
      <c r="AJ12" s="1"/>
      <c r="AK12" s="1"/>
    </row>
    <row r="13" spans="1:37" ht="19.5" customHeight="1">
      <c r="A13" s="26" t="str">
        <f t="shared" si="1"/>
        <v>木材</v>
      </c>
      <c r="B13" s="26" t="str">
        <f t="shared" si="5"/>
        <v>カナダ</v>
      </c>
      <c r="C13" s="26" t="str">
        <f t="shared" si="6"/>
        <v>ロシア</v>
      </c>
      <c r="D13" s="26" t="str">
        <f t="shared" si="7"/>
        <v>アメリカ</v>
      </c>
      <c r="E13" s="28" t="s">
        <v>95</v>
      </c>
      <c r="F13" s="7"/>
      <c r="G13" s="39">
        <f t="shared" si="3"/>
        <v>54</v>
      </c>
      <c r="H13" s="39">
        <f t="shared" si="8"/>
        <v>18</v>
      </c>
      <c r="I13" s="39">
        <f t="shared" si="9"/>
        <v>50</v>
      </c>
      <c r="J13" s="39">
        <f t="shared" si="10"/>
        <v>8</v>
      </c>
      <c r="K13" s="39" t="s">
        <v>123</v>
      </c>
      <c r="L13" s="32"/>
      <c r="M13" s="40">
        <f ca="1" t="shared" si="4"/>
        <v>0.17020121524279475</v>
      </c>
      <c r="N13" s="40">
        <f ca="1" t="shared" si="4"/>
        <v>0.7574618994871962</v>
      </c>
      <c r="O13" s="40">
        <f ca="1" t="shared" si="4"/>
        <v>0.24464186375409458</v>
      </c>
      <c r="P13" s="40">
        <f ca="1" t="shared" si="4"/>
        <v>0.8390709289628655</v>
      </c>
      <c r="Q13" s="38" t="s">
        <v>123</v>
      </c>
      <c r="R13" s="32"/>
      <c r="S13" s="38" t="s">
        <v>37</v>
      </c>
      <c r="T13" s="38" t="s">
        <v>120</v>
      </c>
      <c r="U13" s="38" t="s">
        <v>121</v>
      </c>
      <c r="V13" s="38" t="s">
        <v>122</v>
      </c>
      <c r="W13" s="38" t="s">
        <v>123</v>
      </c>
      <c r="X13" s="4"/>
      <c r="Y13" s="4"/>
      <c r="Z13" s="4"/>
      <c r="AI13" s="1"/>
      <c r="AJ13" s="1"/>
      <c r="AK13" s="1"/>
    </row>
    <row r="14" spans="1:37" ht="19.5" customHeight="1">
      <c r="A14" s="26" t="str">
        <f t="shared" si="1"/>
        <v>羊毛</v>
      </c>
      <c r="B14" s="26" t="str">
        <f t="shared" si="5"/>
        <v>オーストラリア</v>
      </c>
      <c r="C14" s="26" t="str">
        <f t="shared" si="6"/>
        <v>台湾</v>
      </c>
      <c r="D14" s="26" t="str">
        <f t="shared" si="7"/>
        <v>中国</v>
      </c>
      <c r="E14" s="28" t="s">
        <v>96</v>
      </c>
      <c r="F14" s="7"/>
      <c r="G14" s="39">
        <f t="shared" si="3"/>
        <v>19</v>
      </c>
      <c r="H14" s="39">
        <f t="shared" si="8"/>
        <v>47</v>
      </c>
      <c r="I14" s="39">
        <f t="shared" si="9"/>
        <v>31</v>
      </c>
      <c r="J14" s="39">
        <f t="shared" si="10"/>
        <v>56</v>
      </c>
      <c r="K14" s="39" t="s">
        <v>125</v>
      </c>
      <c r="L14" s="32"/>
      <c r="M14" s="40">
        <f ca="1" t="shared" si="4"/>
        <v>0.7269203443021066</v>
      </c>
      <c r="N14" s="40">
        <f ca="1" t="shared" si="4"/>
        <v>0.29602839098905154</v>
      </c>
      <c r="O14" s="40">
        <f ca="1" t="shared" si="4"/>
        <v>0.5061549034751496</v>
      </c>
      <c r="P14" s="40">
        <f ca="1" t="shared" si="4"/>
        <v>0.15863402944398253</v>
      </c>
      <c r="Q14" s="38" t="s">
        <v>125</v>
      </c>
      <c r="R14" s="32"/>
      <c r="S14" s="38" t="s">
        <v>38</v>
      </c>
      <c r="T14" s="38" t="s">
        <v>124</v>
      </c>
      <c r="U14" s="38" t="s">
        <v>52</v>
      </c>
      <c r="V14" s="38" t="s">
        <v>36</v>
      </c>
      <c r="W14" s="38" t="s">
        <v>125</v>
      </c>
      <c r="X14" s="4"/>
      <c r="Y14" s="4"/>
      <c r="Z14" s="4"/>
      <c r="AI14" s="1"/>
      <c r="AJ14" s="1"/>
      <c r="AK14" s="1"/>
    </row>
    <row r="15" spans="1:37" ht="19.5" customHeight="1">
      <c r="A15" s="26" t="str">
        <f t="shared" si="1"/>
        <v>綿花</v>
      </c>
      <c r="B15" s="26" t="str">
        <f t="shared" si="5"/>
        <v>アメリカ</v>
      </c>
      <c r="C15" s="26" t="str">
        <f t="shared" si="6"/>
        <v>オーストラリア</v>
      </c>
      <c r="D15" s="26" t="str">
        <f t="shared" si="7"/>
        <v>ブラジル</v>
      </c>
      <c r="E15" s="28" t="s">
        <v>40</v>
      </c>
      <c r="F15" s="7"/>
      <c r="G15" s="39">
        <f t="shared" si="3"/>
        <v>57</v>
      </c>
      <c r="H15" s="39">
        <f t="shared" si="8"/>
        <v>27</v>
      </c>
      <c r="I15" s="39">
        <f t="shared" si="9"/>
        <v>58</v>
      </c>
      <c r="J15" s="39">
        <f t="shared" si="10"/>
        <v>29</v>
      </c>
      <c r="K15" s="39" t="s">
        <v>129</v>
      </c>
      <c r="L15" s="32"/>
      <c r="M15" s="40">
        <f ca="1" t="shared" si="4"/>
        <v>0.1561301693523991</v>
      </c>
      <c r="N15" s="40">
        <f ca="1" t="shared" si="4"/>
        <v>0.5657202099115142</v>
      </c>
      <c r="O15" s="40">
        <f ca="1" t="shared" si="4"/>
        <v>0.14950854098067667</v>
      </c>
      <c r="P15" s="40">
        <f ca="1" t="shared" si="4"/>
        <v>0.5347079712256162</v>
      </c>
      <c r="Q15" s="38" t="s">
        <v>129</v>
      </c>
      <c r="R15" s="32"/>
      <c r="S15" s="38" t="s">
        <v>39</v>
      </c>
      <c r="T15" s="38" t="s">
        <v>126</v>
      </c>
      <c r="U15" s="38" t="s">
        <v>127</v>
      </c>
      <c r="V15" s="38" t="s">
        <v>128</v>
      </c>
      <c r="W15" s="38" t="s">
        <v>129</v>
      </c>
      <c r="X15" s="4"/>
      <c r="Y15" s="4"/>
      <c r="Z15" s="4"/>
      <c r="AI15" s="1"/>
      <c r="AJ15" s="1"/>
      <c r="AK15" s="1"/>
    </row>
    <row r="16" spans="1:37" ht="19.5" customHeight="1">
      <c r="A16" s="26" t="str">
        <f t="shared" si="1"/>
        <v>鉄鉱石</v>
      </c>
      <c r="B16" s="26" t="str">
        <f t="shared" si="5"/>
        <v>オーストラリア</v>
      </c>
      <c r="C16" s="26" t="str">
        <f t="shared" si="6"/>
        <v>ブラジル</v>
      </c>
      <c r="D16" s="26" t="str">
        <f t="shared" si="7"/>
        <v>南アフリカ共</v>
      </c>
      <c r="E16" s="28" t="s">
        <v>62</v>
      </c>
      <c r="F16" s="7"/>
      <c r="G16" s="39">
        <f t="shared" si="3"/>
        <v>26</v>
      </c>
      <c r="H16" s="39">
        <f t="shared" si="8"/>
        <v>13</v>
      </c>
      <c r="I16" s="39">
        <f t="shared" si="9"/>
        <v>23</v>
      </c>
      <c r="J16" s="39">
        <f t="shared" si="10"/>
        <v>3</v>
      </c>
      <c r="K16" s="39" t="s">
        <v>132</v>
      </c>
      <c r="L16" s="32"/>
      <c r="M16" s="40">
        <f ca="1" t="shared" si="4"/>
        <v>0.5783124067766661</v>
      </c>
      <c r="N16" s="40">
        <f ca="1" t="shared" si="4"/>
        <v>0.8174739536374327</v>
      </c>
      <c r="O16" s="40">
        <f ca="1" t="shared" si="4"/>
        <v>0.6230256732264792</v>
      </c>
      <c r="P16" s="40">
        <f ca="1" t="shared" si="4"/>
        <v>0.9464637572519363</v>
      </c>
      <c r="Q16" s="38" t="s">
        <v>132</v>
      </c>
      <c r="R16" s="32"/>
      <c r="S16" s="38" t="s">
        <v>41</v>
      </c>
      <c r="T16" s="38" t="s">
        <v>130</v>
      </c>
      <c r="U16" s="38" t="s">
        <v>131</v>
      </c>
      <c r="V16" s="38" t="s">
        <v>80</v>
      </c>
      <c r="W16" s="38" t="s">
        <v>132</v>
      </c>
      <c r="X16" s="4"/>
      <c r="Y16" s="4"/>
      <c r="Z16" s="4"/>
      <c r="AI16" s="1"/>
      <c r="AJ16" s="1"/>
      <c r="AK16" s="1"/>
    </row>
    <row r="17" spans="1:37" ht="19.5" customHeight="1">
      <c r="A17" s="26" t="str">
        <f t="shared" si="1"/>
        <v>石炭</v>
      </c>
      <c r="B17" s="26" t="str">
        <f t="shared" si="5"/>
        <v>オーストラリア</v>
      </c>
      <c r="C17" s="26" t="str">
        <f t="shared" si="6"/>
        <v>インドネシア</v>
      </c>
      <c r="D17" s="26" t="str">
        <f t="shared" si="7"/>
        <v>中国</v>
      </c>
      <c r="E17" s="28" t="s">
        <v>91</v>
      </c>
      <c r="F17" s="7"/>
      <c r="G17" s="39">
        <f t="shared" si="3"/>
        <v>34</v>
      </c>
      <c r="H17" s="39">
        <f t="shared" si="8"/>
        <v>17</v>
      </c>
      <c r="I17" s="39">
        <f t="shared" si="9"/>
        <v>30</v>
      </c>
      <c r="J17" s="39">
        <f t="shared" si="10"/>
        <v>4</v>
      </c>
      <c r="K17" s="39" t="s">
        <v>103</v>
      </c>
      <c r="L17" s="32"/>
      <c r="M17" s="40">
        <f ca="1" t="shared" si="4"/>
        <v>0.431886971266616</v>
      </c>
      <c r="N17" s="40">
        <f ca="1" t="shared" si="4"/>
        <v>0.7732718094358875</v>
      </c>
      <c r="O17" s="40">
        <f ca="1" t="shared" si="4"/>
        <v>0.513767469850837</v>
      </c>
      <c r="P17" s="40">
        <f ca="1" t="shared" si="4"/>
        <v>0.9216484050700648</v>
      </c>
      <c r="Q17" s="38" t="s">
        <v>103</v>
      </c>
      <c r="R17" s="32"/>
      <c r="S17" s="38" t="s">
        <v>42</v>
      </c>
      <c r="T17" s="38" t="s">
        <v>133</v>
      </c>
      <c r="U17" s="38" t="s">
        <v>134</v>
      </c>
      <c r="V17" s="38" t="s">
        <v>36</v>
      </c>
      <c r="W17" s="38" t="s">
        <v>103</v>
      </c>
      <c r="X17" s="4"/>
      <c r="Y17" s="4"/>
      <c r="Z17" s="4"/>
      <c r="AI17" s="1"/>
      <c r="AJ17" s="1"/>
      <c r="AK17" s="1"/>
    </row>
    <row r="18" spans="1:37" ht="19.5" customHeight="1">
      <c r="A18" s="26" t="str">
        <f t="shared" si="1"/>
        <v>原油</v>
      </c>
      <c r="B18" s="26" t="str">
        <f t="shared" si="5"/>
        <v>サウジアラビア</v>
      </c>
      <c r="C18" s="26" t="str">
        <f t="shared" si="6"/>
        <v>アラブ首長国</v>
      </c>
      <c r="D18" s="26" t="str">
        <f t="shared" si="7"/>
        <v>イラン</v>
      </c>
      <c r="E18" s="28" t="s">
        <v>84</v>
      </c>
      <c r="F18" s="7"/>
      <c r="G18" s="39">
        <f t="shared" si="3"/>
        <v>20</v>
      </c>
      <c r="H18" s="39">
        <f t="shared" si="8"/>
        <v>37</v>
      </c>
      <c r="I18" s="39">
        <f t="shared" si="9"/>
        <v>48</v>
      </c>
      <c r="J18" s="39">
        <f t="shared" si="10"/>
        <v>39</v>
      </c>
      <c r="K18" s="39" t="s">
        <v>137</v>
      </c>
      <c r="L18" s="32"/>
      <c r="M18" s="40">
        <f ca="1" t="shared" si="4"/>
        <v>0.7203131931068594</v>
      </c>
      <c r="N18" s="40">
        <f ca="1" t="shared" si="4"/>
        <v>0.40719650246590167</v>
      </c>
      <c r="O18" s="40">
        <f ca="1" t="shared" si="4"/>
        <v>0.2881777176202649</v>
      </c>
      <c r="P18" s="40">
        <f ca="1" t="shared" si="4"/>
        <v>0.4046917486215329</v>
      </c>
      <c r="Q18" s="38" t="s">
        <v>137</v>
      </c>
      <c r="R18" s="32"/>
      <c r="S18" s="38" t="s">
        <v>43</v>
      </c>
      <c r="T18" s="38" t="s">
        <v>135</v>
      </c>
      <c r="U18" s="38" t="s">
        <v>82</v>
      </c>
      <c r="V18" s="38" t="s">
        <v>136</v>
      </c>
      <c r="W18" s="38" t="s">
        <v>137</v>
      </c>
      <c r="X18" s="4"/>
      <c r="Y18" s="4"/>
      <c r="Z18" s="4"/>
      <c r="AI18" s="1"/>
      <c r="AJ18" s="1"/>
      <c r="AK18" s="1"/>
    </row>
    <row r="19" spans="1:37" ht="19.5" customHeight="1">
      <c r="A19" s="26" t="str">
        <f t="shared" si="1"/>
        <v>液化天然ガス</v>
      </c>
      <c r="B19" s="26" t="str">
        <f t="shared" si="5"/>
        <v>インドネシア</v>
      </c>
      <c r="C19" s="28" t="s">
        <v>45</v>
      </c>
      <c r="D19" s="28" t="s">
        <v>46</v>
      </c>
      <c r="E19" s="28" t="s">
        <v>47</v>
      </c>
      <c r="F19" s="7"/>
      <c r="G19" s="39">
        <f t="shared" si="3"/>
        <v>21</v>
      </c>
      <c r="H19" s="39">
        <f t="shared" si="8"/>
        <v>15</v>
      </c>
      <c r="I19" s="39" t="s">
        <v>139</v>
      </c>
      <c r="J19" s="39" t="s">
        <v>140</v>
      </c>
      <c r="K19" s="39" t="s">
        <v>141</v>
      </c>
      <c r="L19" s="32"/>
      <c r="M19" s="40">
        <f ca="1" t="shared" si="4"/>
        <v>0.6889902120745963</v>
      </c>
      <c r="N19" s="40">
        <f ca="1">RAND()</f>
        <v>0.7841997846104576</v>
      </c>
      <c r="O19" s="38" t="s">
        <v>139</v>
      </c>
      <c r="P19" s="38" t="s">
        <v>140</v>
      </c>
      <c r="Q19" s="38" t="s">
        <v>141</v>
      </c>
      <c r="R19" s="32"/>
      <c r="S19" s="38" t="s">
        <v>44</v>
      </c>
      <c r="T19" s="38" t="s">
        <v>138</v>
      </c>
      <c r="U19" s="38" t="s">
        <v>139</v>
      </c>
      <c r="V19" s="38" t="s">
        <v>140</v>
      </c>
      <c r="W19" s="38" t="s">
        <v>141</v>
      </c>
      <c r="X19" s="4"/>
      <c r="Y19" s="4"/>
      <c r="Z19" s="4"/>
      <c r="AI19" s="1"/>
      <c r="AJ19" s="1"/>
      <c r="AK19" s="1"/>
    </row>
    <row r="20" spans="1:37" ht="19.5" customHeight="1">
      <c r="A20" s="26" t="str">
        <f t="shared" si="1"/>
        <v>鉄鋼</v>
      </c>
      <c r="B20" s="26" t="str">
        <f t="shared" si="5"/>
        <v>韓国</v>
      </c>
      <c r="C20" s="26" t="str">
        <f>IF(I20&lt;=$B$2,"",U20)</f>
        <v>中国</v>
      </c>
      <c r="D20" s="26" t="str">
        <f>IF(J20&lt;=$B$2,"",V20)</f>
        <v>台湾</v>
      </c>
      <c r="E20" s="28" t="s">
        <v>49</v>
      </c>
      <c r="F20" s="7"/>
      <c r="G20" s="39">
        <f t="shared" si="3"/>
        <v>9</v>
      </c>
      <c r="H20" s="39">
        <f aca="true" t="shared" si="11" ref="H20:J21">IF($G$3=TRUE,RANK(N20,$M$6:$P$26),RANK(N20,$N$6:$P$26))</f>
        <v>35</v>
      </c>
      <c r="I20" s="39">
        <f t="shared" si="11"/>
        <v>41</v>
      </c>
      <c r="J20" s="39">
        <f t="shared" si="11"/>
        <v>2</v>
      </c>
      <c r="K20" s="39" t="s">
        <v>49</v>
      </c>
      <c r="L20" s="32"/>
      <c r="M20" s="40">
        <f ca="1" t="shared" si="4"/>
        <v>0.8374116593039345</v>
      </c>
      <c r="N20" s="40">
        <f ca="1" t="shared" si="4"/>
        <v>0.4312330239403668</v>
      </c>
      <c r="O20" s="40">
        <f ca="1" t="shared" si="4"/>
        <v>0.350855118342122</v>
      </c>
      <c r="P20" s="40">
        <f ca="1" t="shared" si="4"/>
        <v>0.9594442379803463</v>
      </c>
      <c r="Q20" s="38" t="s">
        <v>49</v>
      </c>
      <c r="R20" s="32"/>
      <c r="S20" s="38" t="s">
        <v>48</v>
      </c>
      <c r="T20" s="38" t="s">
        <v>29</v>
      </c>
      <c r="U20" s="38" t="s">
        <v>36</v>
      </c>
      <c r="V20" s="38" t="s">
        <v>52</v>
      </c>
      <c r="W20" s="38" t="s">
        <v>49</v>
      </c>
      <c r="X20" s="4"/>
      <c r="Y20" s="4"/>
      <c r="Z20" s="4"/>
      <c r="AI20" s="1"/>
      <c r="AJ20" s="1"/>
      <c r="AK20" s="1"/>
    </row>
    <row r="21" spans="1:37" ht="19.5" customHeight="1">
      <c r="A21" s="26" t="str">
        <f t="shared" si="1"/>
        <v>銅</v>
      </c>
      <c r="B21" s="26" t="str">
        <f t="shared" si="5"/>
        <v>チリ</v>
      </c>
      <c r="C21" s="26" t="str">
        <f>IF(I21&lt;=$B$2,"",U21)</f>
        <v>中国</v>
      </c>
      <c r="D21" s="28" t="s">
        <v>29</v>
      </c>
      <c r="E21" s="28" t="s">
        <v>97</v>
      </c>
      <c r="F21" s="7"/>
      <c r="G21" s="39">
        <f t="shared" si="3"/>
        <v>5</v>
      </c>
      <c r="H21" s="39">
        <f t="shared" si="11"/>
        <v>22</v>
      </c>
      <c r="I21" s="39">
        <f t="shared" si="11"/>
        <v>7</v>
      </c>
      <c r="J21" s="39" t="s">
        <v>29</v>
      </c>
      <c r="K21" s="39" t="s">
        <v>143</v>
      </c>
      <c r="L21" s="32"/>
      <c r="M21" s="40">
        <f ca="1" t="shared" si="4"/>
        <v>0.9131882049808322</v>
      </c>
      <c r="N21" s="40">
        <f ca="1" t="shared" si="4"/>
        <v>0.6326881167530027</v>
      </c>
      <c r="O21" s="40">
        <f ca="1" t="shared" si="4"/>
        <v>0.841321631239893</v>
      </c>
      <c r="P21" s="38" t="s">
        <v>29</v>
      </c>
      <c r="Q21" s="38" t="s">
        <v>143</v>
      </c>
      <c r="R21" s="32"/>
      <c r="S21" s="38" t="s">
        <v>50</v>
      </c>
      <c r="T21" s="38" t="s">
        <v>142</v>
      </c>
      <c r="U21" s="38" t="s">
        <v>36</v>
      </c>
      <c r="V21" s="38" t="s">
        <v>29</v>
      </c>
      <c r="W21" s="38" t="s">
        <v>143</v>
      </c>
      <c r="X21" s="4"/>
      <c r="Y21" s="4"/>
      <c r="Z21" s="4"/>
      <c r="AI21" s="1"/>
      <c r="AJ21" s="1"/>
      <c r="AK21" s="1"/>
    </row>
    <row r="22" spans="1:37" ht="19.5" customHeight="1">
      <c r="A22" s="26" t="str">
        <f t="shared" si="1"/>
        <v>アルミニウム</v>
      </c>
      <c r="B22" s="28" t="s">
        <v>65</v>
      </c>
      <c r="C22" s="28" t="s">
        <v>66</v>
      </c>
      <c r="D22" s="28" t="s">
        <v>36</v>
      </c>
      <c r="E22" s="28" t="s">
        <v>94</v>
      </c>
      <c r="F22" s="7"/>
      <c r="G22" s="39">
        <f t="shared" si="3"/>
        <v>11</v>
      </c>
      <c r="H22" s="39" t="s">
        <v>65</v>
      </c>
      <c r="I22" s="39" t="s">
        <v>66</v>
      </c>
      <c r="J22" s="39" t="s">
        <v>36</v>
      </c>
      <c r="K22" s="39" t="s">
        <v>111</v>
      </c>
      <c r="L22" s="32"/>
      <c r="M22" s="40">
        <f ca="1" t="shared" si="4"/>
        <v>0.831067406989237</v>
      </c>
      <c r="N22" s="38" t="s">
        <v>65</v>
      </c>
      <c r="O22" s="38" t="s">
        <v>66</v>
      </c>
      <c r="P22" s="38" t="s">
        <v>36</v>
      </c>
      <c r="Q22" s="38" t="s">
        <v>111</v>
      </c>
      <c r="R22" s="32"/>
      <c r="S22" s="38" t="s">
        <v>64</v>
      </c>
      <c r="T22" s="38" t="s">
        <v>65</v>
      </c>
      <c r="U22" s="38" t="s">
        <v>66</v>
      </c>
      <c r="V22" s="38" t="s">
        <v>36</v>
      </c>
      <c r="W22" s="38" t="s">
        <v>111</v>
      </c>
      <c r="X22" s="4"/>
      <c r="Y22" s="4"/>
      <c r="Z22" s="4"/>
      <c r="AI22" s="1"/>
      <c r="AJ22" s="1"/>
      <c r="AK22" s="1"/>
    </row>
    <row r="23" spans="1:37" ht="19.5" customHeight="1">
      <c r="A23" s="26" t="str">
        <f t="shared" si="1"/>
        <v>コンピュータ</v>
      </c>
      <c r="B23" s="28" t="s">
        <v>36</v>
      </c>
      <c r="C23" s="28" t="s">
        <v>90</v>
      </c>
      <c r="D23" s="28" t="s">
        <v>92</v>
      </c>
      <c r="E23" s="28" t="s">
        <v>98</v>
      </c>
      <c r="F23" s="7"/>
      <c r="G23" s="39">
        <f t="shared" si="3"/>
        <v>60</v>
      </c>
      <c r="H23" s="39" t="s">
        <v>36</v>
      </c>
      <c r="I23" s="39" t="s">
        <v>104</v>
      </c>
      <c r="J23" s="39" t="s">
        <v>106</v>
      </c>
      <c r="K23" s="39" t="s">
        <v>144</v>
      </c>
      <c r="L23" s="32"/>
      <c r="M23" s="40">
        <f ca="1" t="shared" si="4"/>
        <v>0.12433104129636696</v>
      </c>
      <c r="N23" s="38" t="s">
        <v>36</v>
      </c>
      <c r="O23" s="38" t="s">
        <v>104</v>
      </c>
      <c r="P23" s="38" t="s">
        <v>106</v>
      </c>
      <c r="Q23" s="38" t="s">
        <v>144</v>
      </c>
      <c r="R23" s="32"/>
      <c r="S23" s="38" t="s">
        <v>68</v>
      </c>
      <c r="T23" s="38" t="s">
        <v>36</v>
      </c>
      <c r="U23" s="38" t="s">
        <v>104</v>
      </c>
      <c r="V23" s="38" t="s">
        <v>106</v>
      </c>
      <c r="W23" s="38" t="s">
        <v>144</v>
      </c>
      <c r="X23" s="4"/>
      <c r="Y23" s="4"/>
      <c r="Z23" s="4"/>
      <c r="AI23" s="1"/>
      <c r="AJ23" s="1"/>
      <c r="AK23" s="1"/>
    </row>
    <row r="24" spans="1:37" ht="19.5" customHeight="1">
      <c r="A24" s="26" t="str">
        <f t="shared" si="1"/>
        <v>集積回路</v>
      </c>
      <c r="B24" s="28" t="s">
        <v>52</v>
      </c>
      <c r="C24" s="28" t="s">
        <v>29</v>
      </c>
      <c r="D24" s="28" t="s">
        <v>90</v>
      </c>
      <c r="E24" s="28" t="s">
        <v>36</v>
      </c>
      <c r="F24" s="7"/>
      <c r="G24" s="39">
        <f t="shared" si="3"/>
        <v>49</v>
      </c>
      <c r="H24" s="39" t="s">
        <v>52</v>
      </c>
      <c r="I24" s="39" t="s">
        <v>29</v>
      </c>
      <c r="J24" s="39" t="s">
        <v>145</v>
      </c>
      <c r="K24" s="39" t="s">
        <v>36</v>
      </c>
      <c r="L24" s="32"/>
      <c r="M24" s="40">
        <f ca="1" t="shared" si="4"/>
        <v>0.26648357161993386</v>
      </c>
      <c r="N24" s="38" t="s">
        <v>52</v>
      </c>
      <c r="O24" s="38" t="s">
        <v>29</v>
      </c>
      <c r="P24" s="38" t="s">
        <v>145</v>
      </c>
      <c r="Q24" s="38" t="s">
        <v>36</v>
      </c>
      <c r="R24" s="32"/>
      <c r="S24" s="38" t="s">
        <v>51</v>
      </c>
      <c r="T24" s="38" t="s">
        <v>52</v>
      </c>
      <c r="U24" s="38" t="s">
        <v>29</v>
      </c>
      <c r="V24" s="38" t="s">
        <v>145</v>
      </c>
      <c r="W24" s="38" t="s">
        <v>36</v>
      </c>
      <c r="X24" s="4"/>
      <c r="Y24" s="4"/>
      <c r="Z24" s="4"/>
      <c r="AI24" s="1"/>
      <c r="AJ24" s="1"/>
      <c r="AK24" s="1"/>
    </row>
    <row r="25" spans="1:37" ht="19.5" customHeight="1">
      <c r="A25" s="26" t="str">
        <f t="shared" si="1"/>
        <v>自動車</v>
      </c>
      <c r="B25" s="26" t="str">
        <f>IF(H25&lt;=$B$2,"",T25)</f>
        <v>ドイツ</v>
      </c>
      <c r="C25" s="28" t="s">
        <v>99</v>
      </c>
      <c r="D25" s="28" t="s">
        <v>49</v>
      </c>
      <c r="E25" s="28" t="s">
        <v>54</v>
      </c>
      <c r="F25" s="7"/>
      <c r="G25" s="39">
        <f t="shared" si="3"/>
        <v>42</v>
      </c>
      <c r="H25" s="39">
        <f>IF($G$3=TRUE,RANK(N25,$M$6:$P$26),RANK(N25,$N$6:$P$26))</f>
        <v>63</v>
      </c>
      <c r="I25" s="39" t="s">
        <v>147</v>
      </c>
      <c r="J25" s="39" t="s">
        <v>49</v>
      </c>
      <c r="K25" s="39" t="s">
        <v>148</v>
      </c>
      <c r="L25" s="32"/>
      <c r="M25" s="40">
        <f ca="1" t="shared" si="4"/>
        <v>0.34648387937040637</v>
      </c>
      <c r="N25" s="40">
        <f ca="1">RAND()</f>
        <v>0.029506296760928974</v>
      </c>
      <c r="O25" s="38" t="s">
        <v>147</v>
      </c>
      <c r="P25" s="38" t="s">
        <v>49</v>
      </c>
      <c r="Q25" s="38" t="s">
        <v>148</v>
      </c>
      <c r="R25" s="32"/>
      <c r="S25" s="38" t="s">
        <v>53</v>
      </c>
      <c r="T25" s="38" t="s">
        <v>146</v>
      </c>
      <c r="U25" s="38" t="s">
        <v>147</v>
      </c>
      <c r="V25" s="38" t="s">
        <v>49</v>
      </c>
      <c r="W25" s="38" t="s">
        <v>148</v>
      </c>
      <c r="X25" s="4"/>
      <c r="Y25" s="4"/>
      <c r="Z25" s="4"/>
      <c r="AI25" s="1"/>
      <c r="AJ25" s="1"/>
      <c r="AK25" s="1"/>
    </row>
    <row r="26" spans="1:37" ht="19.5" customHeight="1">
      <c r="A26" s="26">
        <f t="shared" si="1"/>
      </c>
      <c r="B26" s="26" t="str">
        <f>IF(H26&lt;=$B$2,"",T26)</f>
        <v>中国</v>
      </c>
      <c r="C26" s="26" t="str">
        <f>IF(I26&lt;=$B$2,"",U26)</f>
        <v>イタリア</v>
      </c>
      <c r="D26" s="28" t="s">
        <v>100</v>
      </c>
      <c r="E26" s="28" t="s">
        <v>92</v>
      </c>
      <c r="F26" s="7"/>
      <c r="G26" s="39">
        <f t="shared" si="3"/>
        <v>1</v>
      </c>
      <c r="H26" s="39">
        <f>IF($G$3=TRUE,RANK(N26,$M$6:$P$26),RANK(N26,$N$6:$P$26))</f>
        <v>52</v>
      </c>
      <c r="I26" s="39">
        <f>IF($G$3=TRUE,RANK(O26,$M$6:$P$26),RANK(O26,$N$6:$P$26))</f>
        <v>36</v>
      </c>
      <c r="J26" s="39" t="s">
        <v>150</v>
      </c>
      <c r="K26" s="39" t="s">
        <v>106</v>
      </c>
      <c r="L26" s="32"/>
      <c r="M26" s="40">
        <f ca="1" t="shared" si="4"/>
        <v>0.9926674890834528</v>
      </c>
      <c r="N26" s="40">
        <f ca="1">RAND()</f>
        <v>0.1987372885900882</v>
      </c>
      <c r="O26" s="40">
        <f ca="1">RAND()</f>
        <v>0.4138270401538289</v>
      </c>
      <c r="P26" s="38" t="s">
        <v>150</v>
      </c>
      <c r="Q26" s="38" t="s">
        <v>106</v>
      </c>
      <c r="R26" s="32"/>
      <c r="S26" s="38" t="s">
        <v>55</v>
      </c>
      <c r="T26" s="38" t="s">
        <v>36</v>
      </c>
      <c r="U26" s="38" t="s">
        <v>149</v>
      </c>
      <c r="V26" s="38" t="s">
        <v>150</v>
      </c>
      <c r="W26" s="38" t="s">
        <v>106</v>
      </c>
      <c r="X26" s="4"/>
      <c r="Y26" s="4"/>
      <c r="Z26" s="4"/>
      <c r="AI26" s="1"/>
      <c r="AJ26" s="1"/>
      <c r="AK26" s="1"/>
    </row>
    <row r="27" spans="1:37" ht="13.5">
      <c r="A27" s="30"/>
      <c r="B27" s="30"/>
      <c r="C27" s="30"/>
      <c r="D27" s="30"/>
      <c r="E27" s="30"/>
      <c r="F27" s="7"/>
      <c r="G27" s="14"/>
      <c r="H27" s="14"/>
      <c r="I27" s="14"/>
      <c r="J27" s="14"/>
      <c r="K27" s="14"/>
      <c r="L27" s="12"/>
      <c r="M27" s="14"/>
      <c r="N27" s="14"/>
      <c r="O27" s="14"/>
      <c r="P27" s="14"/>
      <c r="Q27" s="14"/>
      <c r="R27" s="12"/>
      <c r="S27" s="14"/>
      <c r="T27" s="14"/>
      <c r="U27" s="14"/>
      <c r="V27" s="14"/>
      <c r="W27" s="14"/>
      <c r="X27" s="4"/>
      <c r="Y27" s="4"/>
      <c r="Z27" s="4"/>
      <c r="AI27" s="1"/>
      <c r="AJ27" s="1"/>
      <c r="AK27" s="1"/>
    </row>
    <row r="28" spans="1:37" ht="13.5">
      <c r="A28" s="6"/>
      <c r="D28" s="1"/>
      <c r="F28" s="7"/>
      <c r="G28" s="7"/>
      <c r="J28" s="4"/>
      <c r="M28" s="7"/>
      <c r="P28" s="4"/>
      <c r="S28" s="7"/>
      <c r="V28" s="4"/>
      <c r="X28" s="4"/>
      <c r="Y28" s="4"/>
      <c r="Z28" s="4"/>
      <c r="AI28" s="1"/>
      <c r="AJ28" s="1"/>
      <c r="AK28" s="1"/>
    </row>
    <row r="29" spans="1:37" ht="13.5">
      <c r="A29" s="6"/>
      <c r="D29" s="1"/>
      <c r="F29" s="7"/>
      <c r="G29" s="7"/>
      <c r="J29" s="4"/>
      <c r="M29" s="7"/>
      <c r="P29" s="4"/>
      <c r="S29" s="7"/>
      <c r="V29" s="4"/>
      <c r="X29" s="4"/>
      <c r="Y29" s="4"/>
      <c r="Z29" s="4"/>
      <c r="AI29" s="1"/>
      <c r="AJ29" s="1"/>
      <c r="AK29" s="1"/>
    </row>
    <row r="30" spans="1:37" ht="13.5">
      <c r="A30" s="6"/>
      <c r="D30" s="1"/>
      <c r="F30" s="7"/>
      <c r="G30" s="7"/>
      <c r="J30" s="4"/>
      <c r="M30" s="7"/>
      <c r="P30" s="4"/>
      <c r="S30" s="7"/>
      <c r="V30" s="4"/>
      <c r="X30" s="4"/>
      <c r="Y30" s="4"/>
      <c r="Z30" s="4"/>
      <c r="AI30" s="1"/>
      <c r="AJ30" s="1"/>
      <c r="AK30" s="1"/>
    </row>
    <row r="31" spans="1:37" ht="13.5">
      <c r="A31" s="6"/>
      <c r="D31" s="1"/>
      <c r="F31" s="7"/>
      <c r="G31" s="7"/>
      <c r="J31" s="4"/>
      <c r="M31" s="7"/>
      <c r="P31" s="4"/>
      <c r="S31" s="7"/>
      <c r="V31" s="4"/>
      <c r="X31" s="4"/>
      <c r="Y31" s="4"/>
      <c r="Z31" s="4"/>
      <c r="AI31" s="1"/>
      <c r="AJ31" s="1"/>
      <c r="AK31" s="1"/>
    </row>
    <row r="32" spans="1:37" ht="13.5">
      <c r="A32" s="6"/>
      <c r="D32" s="1"/>
      <c r="G32" s="7"/>
      <c r="J32" s="4"/>
      <c r="M32" s="7"/>
      <c r="P32" s="4"/>
      <c r="S32" s="7"/>
      <c r="V32" s="4"/>
      <c r="X32" s="4"/>
      <c r="Y32" s="4"/>
      <c r="Z32" s="4"/>
      <c r="AI32" s="1"/>
      <c r="AJ32" s="1"/>
      <c r="AK32" s="1"/>
    </row>
    <row r="33" spans="1:37" ht="13.5">
      <c r="A33" s="6"/>
      <c r="D33" s="1"/>
      <c r="G33" s="7"/>
      <c r="J33" s="4"/>
      <c r="M33" s="7"/>
      <c r="P33" s="4"/>
      <c r="S33" s="7"/>
      <c r="V33" s="4"/>
      <c r="X33" s="4"/>
      <c r="Y33" s="4"/>
      <c r="Z33" s="4"/>
      <c r="AH33" s="1"/>
      <c r="AI33" s="1"/>
      <c r="AJ33" s="1"/>
      <c r="AK33" s="1"/>
    </row>
    <row r="34" spans="1:37" ht="13.5">
      <c r="A34" s="6"/>
      <c r="D34" s="1"/>
      <c r="G34" s="7"/>
      <c r="J34" s="4"/>
      <c r="M34" s="7"/>
      <c r="P34" s="4"/>
      <c r="S34" s="7"/>
      <c r="V34" s="4"/>
      <c r="X34" s="4"/>
      <c r="Y34" s="4"/>
      <c r="Z34" s="4"/>
      <c r="AI34" s="1"/>
      <c r="AJ34" s="1"/>
      <c r="AK34" s="1"/>
    </row>
    <row r="35" spans="1:37" ht="13.5">
      <c r="A35" s="6"/>
      <c r="D35" s="1"/>
      <c r="G35" s="7"/>
      <c r="J35" s="4"/>
      <c r="M35" s="7"/>
      <c r="P35" s="4"/>
      <c r="S35" s="7"/>
      <c r="V35" s="4"/>
      <c r="X35" s="4"/>
      <c r="Y35" s="4"/>
      <c r="Z35" s="4"/>
      <c r="AI35" s="1"/>
      <c r="AJ35" s="1"/>
      <c r="AK35" s="1"/>
    </row>
    <row r="36" spans="1:37" ht="13.5">
      <c r="A36" s="6"/>
      <c r="D36" s="1"/>
      <c r="G36" s="7"/>
      <c r="J36" s="4"/>
      <c r="M36" s="7"/>
      <c r="P36" s="4"/>
      <c r="S36" s="7"/>
      <c r="V36" s="4"/>
      <c r="X36" s="4"/>
      <c r="Y36" s="4"/>
      <c r="Z36" s="4"/>
      <c r="AI36" s="1"/>
      <c r="AJ36" s="1"/>
      <c r="AK36" s="1"/>
    </row>
    <row r="37" spans="1:37" ht="13.5">
      <c r="A37" s="6"/>
      <c r="D37" s="1"/>
      <c r="G37" s="7"/>
      <c r="J37" s="4"/>
      <c r="M37" s="7"/>
      <c r="P37" s="4"/>
      <c r="S37" s="7"/>
      <c r="V37" s="4"/>
      <c r="X37" s="4"/>
      <c r="Y37" s="4"/>
      <c r="Z37" s="4"/>
      <c r="AI37" s="1"/>
      <c r="AJ37" s="1"/>
      <c r="AK37" s="1"/>
    </row>
    <row r="38" spans="1:37" ht="13.5">
      <c r="A38" s="6"/>
      <c r="D38" s="1"/>
      <c r="G38" s="7"/>
      <c r="J38" s="4"/>
      <c r="M38" s="7"/>
      <c r="P38" s="4"/>
      <c r="S38" s="7"/>
      <c r="V38" s="4"/>
      <c r="X38" s="4"/>
      <c r="Y38" s="4"/>
      <c r="Z38" s="4"/>
      <c r="AI38" s="1"/>
      <c r="AJ38" s="1"/>
      <c r="AK38" s="1"/>
    </row>
    <row r="39" spans="1:37" ht="13.5">
      <c r="A39" s="6"/>
      <c r="D39" s="1"/>
      <c r="G39" s="7"/>
      <c r="J39" s="4"/>
      <c r="M39" s="7"/>
      <c r="P39" s="4"/>
      <c r="S39" s="7"/>
      <c r="V39" s="4"/>
      <c r="X39" s="4"/>
      <c r="Y39" s="4"/>
      <c r="Z39" s="4"/>
      <c r="AI39" s="1"/>
      <c r="AJ39" s="1"/>
      <c r="AK39" s="1"/>
    </row>
    <row r="40" spans="1:37" ht="13.5">
      <c r="A40" s="6"/>
      <c r="D40" s="1"/>
      <c r="G40" s="7"/>
      <c r="J40" s="4"/>
      <c r="M40" s="7"/>
      <c r="P40" s="4"/>
      <c r="S40" s="7"/>
      <c r="V40" s="4"/>
      <c r="X40" s="4"/>
      <c r="Y40" s="4"/>
      <c r="Z40" s="4"/>
      <c r="AI40" s="1"/>
      <c r="AJ40" s="1"/>
      <c r="AK40" s="1"/>
    </row>
    <row r="41" spans="1:37" ht="13.5">
      <c r="A41" s="6"/>
      <c r="D41" s="1"/>
      <c r="G41" s="7"/>
      <c r="J41" s="4"/>
      <c r="M41" s="7"/>
      <c r="P41" s="4"/>
      <c r="S41" s="7"/>
      <c r="V41" s="4"/>
      <c r="X41" s="4"/>
      <c r="Y41" s="4"/>
      <c r="Z41" s="4"/>
      <c r="AI41" s="1"/>
      <c r="AJ41" s="1"/>
      <c r="AK41" s="1"/>
    </row>
    <row r="42" spans="1:37" ht="13.5">
      <c r="A42" s="6"/>
      <c r="D42" s="1"/>
      <c r="G42" s="7"/>
      <c r="J42" s="4"/>
      <c r="M42" s="7"/>
      <c r="P42" s="4"/>
      <c r="S42" s="7"/>
      <c r="V42" s="4"/>
      <c r="X42" s="4"/>
      <c r="Y42" s="4"/>
      <c r="Z42" s="4"/>
      <c r="AI42" s="1"/>
      <c r="AJ42" s="1"/>
      <c r="AK42" s="1"/>
    </row>
    <row r="43" spans="1:37" ht="13.5">
      <c r="A43" s="6"/>
      <c r="D43" s="1"/>
      <c r="G43" s="7"/>
      <c r="J43" s="4"/>
      <c r="M43" s="7"/>
      <c r="P43" s="4"/>
      <c r="S43" s="7"/>
      <c r="V43" s="4"/>
      <c r="X43" s="4"/>
      <c r="Y43" s="4"/>
      <c r="Z43" s="4"/>
      <c r="AI43" s="1"/>
      <c r="AJ43" s="1"/>
      <c r="AK43" s="1"/>
    </row>
    <row r="44" spans="1:37" ht="13.5">
      <c r="A44" s="6"/>
      <c r="D44" s="1"/>
      <c r="G44" s="7"/>
      <c r="J44" s="4"/>
      <c r="M44" s="7"/>
      <c r="P44" s="4"/>
      <c r="S44" s="7"/>
      <c r="V44" s="4"/>
      <c r="X44" s="4"/>
      <c r="Y44" s="4"/>
      <c r="Z44" s="4"/>
      <c r="AI44" s="1"/>
      <c r="AJ44" s="1"/>
      <c r="AK44" s="1"/>
    </row>
    <row r="45" spans="1:37" ht="13.5">
      <c r="A45" s="6"/>
      <c r="D45" s="1"/>
      <c r="G45" s="7"/>
      <c r="J45" s="4"/>
      <c r="M45" s="7"/>
      <c r="P45" s="4"/>
      <c r="S45" s="7"/>
      <c r="V45" s="4"/>
      <c r="X45" s="4"/>
      <c r="Y45" s="4"/>
      <c r="Z45" s="4"/>
      <c r="AI45" s="1"/>
      <c r="AJ45" s="1"/>
      <c r="AK45" s="1"/>
    </row>
    <row r="46" spans="1:37" ht="13.5">
      <c r="A46" s="6"/>
      <c r="D46" s="1"/>
      <c r="G46" s="7"/>
      <c r="J46" s="4"/>
      <c r="M46" s="7"/>
      <c r="P46" s="4"/>
      <c r="S46" s="7"/>
      <c r="V46" s="4"/>
      <c r="X46" s="4"/>
      <c r="Y46" s="4"/>
      <c r="Z46" s="4"/>
      <c r="AI46" s="1"/>
      <c r="AJ46" s="1"/>
      <c r="AK46" s="1"/>
    </row>
    <row r="47" spans="1:37" ht="13.5">
      <c r="A47" s="6"/>
      <c r="D47" s="1"/>
      <c r="G47" s="7"/>
      <c r="J47" s="4"/>
      <c r="M47" s="7"/>
      <c r="P47" s="4"/>
      <c r="S47" s="7"/>
      <c r="V47" s="4"/>
      <c r="X47" s="4"/>
      <c r="Y47" s="4"/>
      <c r="Z47" s="4"/>
      <c r="AI47" s="1"/>
      <c r="AJ47" s="1"/>
      <c r="AK47" s="1"/>
    </row>
    <row r="48" spans="1:37" ht="13.5">
      <c r="A48" s="6"/>
      <c r="D48" s="1"/>
      <c r="G48" s="7"/>
      <c r="J48" s="4"/>
      <c r="M48" s="7"/>
      <c r="P48" s="4"/>
      <c r="S48" s="7"/>
      <c r="V48" s="4"/>
      <c r="X48" s="4"/>
      <c r="Y48" s="4"/>
      <c r="Z48" s="4"/>
      <c r="AI48" s="1"/>
      <c r="AJ48" s="1"/>
      <c r="AK48" s="1"/>
    </row>
    <row r="49" spans="1:37" ht="13.5">
      <c r="A49" s="6"/>
      <c r="D49" s="1"/>
      <c r="G49" s="7"/>
      <c r="J49" s="4"/>
      <c r="M49" s="7"/>
      <c r="P49" s="4"/>
      <c r="S49" s="7"/>
      <c r="V49" s="4"/>
      <c r="X49" s="4"/>
      <c r="Y49" s="4"/>
      <c r="Z49" s="4"/>
      <c r="AI49" s="1"/>
      <c r="AJ49" s="1"/>
      <c r="AK49" s="1"/>
    </row>
    <row r="50" spans="1:37" ht="13.5">
      <c r="A50" s="6"/>
      <c r="D50" s="1"/>
      <c r="G50" s="7"/>
      <c r="J50" s="4"/>
      <c r="M50" s="7"/>
      <c r="P50" s="4"/>
      <c r="S50" s="7"/>
      <c r="V50" s="4"/>
      <c r="X50" s="4"/>
      <c r="Y50" s="4"/>
      <c r="Z50" s="4"/>
      <c r="AI50" s="1"/>
      <c r="AJ50" s="1"/>
      <c r="AK50" s="1"/>
    </row>
    <row r="51" spans="1:37" ht="13.5">
      <c r="A51" s="6"/>
      <c r="D51" s="1"/>
      <c r="G51" s="7"/>
      <c r="J51" s="4"/>
      <c r="M51" s="7"/>
      <c r="P51" s="4"/>
      <c r="S51" s="7"/>
      <c r="V51" s="4"/>
      <c r="X51" s="4"/>
      <c r="Y51" s="4"/>
      <c r="Z51" s="4"/>
      <c r="AI51" s="1"/>
      <c r="AJ51" s="1"/>
      <c r="AK51" s="1"/>
    </row>
    <row r="52" spans="1:37" ht="13.5">
      <c r="A52" s="6"/>
      <c r="D52" s="1"/>
      <c r="G52" s="7"/>
      <c r="J52" s="4"/>
      <c r="M52" s="7"/>
      <c r="P52" s="4"/>
      <c r="S52" s="7"/>
      <c r="V52" s="4"/>
      <c r="X52" s="4"/>
      <c r="Y52" s="4"/>
      <c r="Z52" s="4"/>
      <c r="AI52" s="1"/>
      <c r="AJ52" s="1"/>
      <c r="AK52" s="1"/>
    </row>
    <row r="53" spans="1:37" ht="13.5">
      <c r="A53" s="6"/>
      <c r="D53" s="1"/>
      <c r="G53" s="7"/>
      <c r="J53" s="4"/>
      <c r="M53" s="7"/>
      <c r="P53" s="4"/>
      <c r="S53" s="7"/>
      <c r="V53" s="4"/>
      <c r="X53" s="4"/>
      <c r="Y53" s="4"/>
      <c r="Z53" s="4"/>
      <c r="AI53" s="1"/>
      <c r="AJ53" s="1"/>
      <c r="AK53" s="1"/>
    </row>
    <row r="54" spans="1:37" ht="13.5">
      <c r="A54" s="6"/>
      <c r="D54" s="1"/>
      <c r="G54" s="7"/>
      <c r="J54" s="4"/>
      <c r="M54" s="7"/>
      <c r="P54" s="4"/>
      <c r="S54" s="7"/>
      <c r="V54" s="4"/>
      <c r="X54" s="4"/>
      <c r="Y54" s="4"/>
      <c r="Z54" s="4"/>
      <c r="AI54" s="1"/>
      <c r="AJ54" s="1"/>
      <c r="AK54" s="1"/>
    </row>
    <row r="55" spans="1:37" ht="13.5">
      <c r="A55" s="6"/>
      <c r="D55" s="1"/>
      <c r="G55" s="7"/>
      <c r="J55" s="4"/>
      <c r="M55" s="7"/>
      <c r="P55" s="4"/>
      <c r="S55" s="7"/>
      <c r="V55" s="4"/>
      <c r="X55" s="4"/>
      <c r="Y55" s="4"/>
      <c r="Z55" s="4"/>
      <c r="AI55" s="1"/>
      <c r="AJ55" s="1"/>
      <c r="AK55" s="1"/>
    </row>
    <row r="56" spans="1:37" ht="13.5">
      <c r="A56" s="6"/>
      <c r="D56" s="1"/>
      <c r="G56" s="7"/>
      <c r="J56" s="4"/>
      <c r="M56" s="7"/>
      <c r="P56" s="4"/>
      <c r="S56" s="7"/>
      <c r="V56" s="4"/>
      <c r="X56" s="4"/>
      <c r="Y56" s="4"/>
      <c r="Z56" s="4"/>
      <c r="AI56" s="1"/>
      <c r="AJ56" s="1"/>
      <c r="AK56" s="1"/>
    </row>
    <row r="57" spans="1:37" ht="13.5">
      <c r="A57" s="6"/>
      <c r="D57" s="1"/>
      <c r="G57" s="7"/>
      <c r="J57" s="4"/>
      <c r="M57" s="7"/>
      <c r="P57" s="4"/>
      <c r="S57" s="7"/>
      <c r="V57" s="4"/>
      <c r="X57" s="4"/>
      <c r="Y57" s="4"/>
      <c r="Z57" s="4"/>
      <c r="AI57" s="1"/>
      <c r="AJ57" s="1"/>
      <c r="AK57" s="1"/>
    </row>
    <row r="58" spans="1:37" ht="13.5">
      <c r="A58" s="6"/>
      <c r="D58" s="1"/>
      <c r="G58" s="7"/>
      <c r="J58" s="4"/>
      <c r="M58" s="7"/>
      <c r="P58" s="4"/>
      <c r="S58" s="7"/>
      <c r="V58" s="4"/>
      <c r="X58" s="4"/>
      <c r="Y58" s="4"/>
      <c r="Z58" s="4"/>
      <c r="AI58" s="1"/>
      <c r="AJ58" s="1"/>
      <c r="AK58" s="1"/>
    </row>
    <row r="59" spans="1:37" ht="13.5">
      <c r="A59" s="6"/>
      <c r="D59" s="1"/>
      <c r="G59" s="7"/>
      <c r="J59" s="4"/>
      <c r="M59" s="7"/>
      <c r="P59" s="4"/>
      <c r="S59" s="7"/>
      <c r="V59" s="4"/>
      <c r="X59" s="4"/>
      <c r="Y59" s="4"/>
      <c r="Z59" s="4"/>
      <c r="AI59" s="1"/>
      <c r="AJ59" s="1"/>
      <c r="AK59" s="1"/>
    </row>
    <row r="60" spans="1:37" ht="13.5">
      <c r="A60" s="6"/>
      <c r="D60" s="1"/>
      <c r="G60" s="7"/>
      <c r="J60" s="4"/>
      <c r="M60" s="7"/>
      <c r="P60" s="4"/>
      <c r="S60" s="7"/>
      <c r="V60" s="4"/>
      <c r="X60" s="4"/>
      <c r="Y60" s="4"/>
      <c r="Z60" s="4"/>
      <c r="AI60" s="1"/>
      <c r="AJ60" s="1"/>
      <c r="AK60" s="1"/>
    </row>
    <row r="61" spans="1:37" ht="13.5">
      <c r="A61" s="6"/>
      <c r="D61" s="1"/>
      <c r="G61" s="7"/>
      <c r="J61" s="4"/>
      <c r="M61" s="7"/>
      <c r="P61" s="4"/>
      <c r="S61" s="7"/>
      <c r="V61" s="4"/>
      <c r="X61" s="4"/>
      <c r="Y61" s="4"/>
      <c r="Z61" s="4"/>
      <c r="AI61" s="1"/>
      <c r="AJ61" s="1"/>
      <c r="AK61" s="1"/>
    </row>
    <row r="62" spans="1:37" ht="13.5">
      <c r="A62" s="6"/>
      <c r="D62" s="1"/>
      <c r="G62" s="7"/>
      <c r="J62" s="4"/>
      <c r="M62" s="7"/>
      <c r="P62" s="4"/>
      <c r="S62" s="7"/>
      <c r="V62" s="4"/>
      <c r="X62" s="4"/>
      <c r="Y62" s="4"/>
      <c r="Z62" s="4"/>
      <c r="AI62" s="1"/>
      <c r="AJ62" s="1"/>
      <c r="AK62" s="1"/>
    </row>
    <row r="63" spans="1:37" ht="13.5">
      <c r="A63" s="6"/>
      <c r="D63" s="1"/>
      <c r="G63" s="7"/>
      <c r="J63" s="4"/>
      <c r="M63" s="7"/>
      <c r="P63" s="4"/>
      <c r="S63" s="7"/>
      <c r="V63" s="4"/>
      <c r="X63" s="4"/>
      <c r="Y63" s="4"/>
      <c r="Z63" s="4"/>
      <c r="AI63" s="1"/>
      <c r="AJ63" s="1"/>
      <c r="AK63" s="1"/>
    </row>
    <row r="64" spans="1:37" ht="13.5">
      <c r="A64" s="6"/>
      <c r="D64" s="1"/>
      <c r="G64" s="7"/>
      <c r="J64" s="4"/>
      <c r="M64" s="7"/>
      <c r="P64" s="4"/>
      <c r="S64" s="7"/>
      <c r="V64" s="4"/>
      <c r="X64" s="4"/>
      <c r="Y64" s="4"/>
      <c r="Z64" s="4"/>
      <c r="AI64" s="1"/>
      <c r="AJ64" s="1"/>
      <c r="AK64" s="1"/>
    </row>
    <row r="65" spans="1:37" ht="13.5">
      <c r="A65" s="6"/>
      <c r="D65" s="1"/>
      <c r="G65" s="7"/>
      <c r="J65" s="4"/>
      <c r="M65" s="7"/>
      <c r="P65" s="4"/>
      <c r="S65" s="7"/>
      <c r="V65" s="4"/>
      <c r="X65" s="4"/>
      <c r="Y65" s="4"/>
      <c r="Z65" s="4"/>
      <c r="AI65" s="1"/>
      <c r="AJ65" s="1"/>
      <c r="AK65" s="1"/>
    </row>
    <row r="66" spans="1:37" ht="13.5">
      <c r="A66" s="6"/>
      <c r="D66" s="1"/>
      <c r="G66" s="7"/>
      <c r="J66" s="4"/>
      <c r="M66" s="7"/>
      <c r="P66" s="4"/>
      <c r="S66" s="7"/>
      <c r="V66" s="4"/>
      <c r="X66" s="4"/>
      <c r="Y66" s="4"/>
      <c r="Z66" s="4"/>
      <c r="AI66" s="1"/>
      <c r="AJ66" s="1"/>
      <c r="AK66" s="1"/>
    </row>
    <row r="67" spans="1:37" ht="13.5">
      <c r="A67" s="6"/>
      <c r="D67" s="1"/>
      <c r="G67" s="7"/>
      <c r="J67" s="4"/>
      <c r="M67" s="7"/>
      <c r="P67" s="4"/>
      <c r="S67" s="7"/>
      <c r="V67" s="4"/>
      <c r="X67" s="4"/>
      <c r="Y67" s="4"/>
      <c r="Z67" s="4"/>
      <c r="AI67" s="1"/>
      <c r="AJ67" s="1"/>
      <c r="AK67" s="1"/>
    </row>
    <row r="68" spans="1:37" ht="13.5">
      <c r="A68" s="6"/>
      <c r="D68" s="1"/>
      <c r="G68" s="7"/>
      <c r="J68" s="4"/>
      <c r="M68" s="7"/>
      <c r="P68" s="4"/>
      <c r="S68" s="7"/>
      <c r="V68" s="4"/>
      <c r="X68" s="4"/>
      <c r="Y68" s="4"/>
      <c r="Z68" s="4"/>
      <c r="AI68" s="1"/>
      <c r="AJ68" s="1"/>
      <c r="AK68" s="1"/>
    </row>
    <row r="69" spans="1:37" ht="13.5">
      <c r="A69" s="6"/>
      <c r="D69" s="1"/>
      <c r="G69" s="7"/>
      <c r="J69" s="4"/>
      <c r="M69" s="7"/>
      <c r="P69" s="4"/>
      <c r="S69" s="7"/>
      <c r="V69" s="4"/>
      <c r="X69" s="4"/>
      <c r="Y69" s="4"/>
      <c r="Z69" s="4"/>
      <c r="AI69" s="1"/>
      <c r="AJ69" s="1"/>
      <c r="AK69" s="1"/>
    </row>
    <row r="70" spans="1:37" ht="13.5">
      <c r="A70" s="6"/>
      <c r="D70" s="1"/>
      <c r="G70" s="7"/>
      <c r="J70" s="4"/>
      <c r="M70" s="7"/>
      <c r="P70" s="4"/>
      <c r="S70" s="7"/>
      <c r="V70" s="4"/>
      <c r="X70" s="4"/>
      <c r="Y70" s="4"/>
      <c r="Z70" s="4"/>
      <c r="AI70" s="1"/>
      <c r="AJ70" s="1"/>
      <c r="AK70" s="1"/>
    </row>
    <row r="71" spans="1:37" ht="13.5">
      <c r="A71" s="6"/>
      <c r="D71" s="1"/>
      <c r="G71" s="7"/>
      <c r="J71" s="4"/>
      <c r="M71" s="7"/>
      <c r="P71" s="4"/>
      <c r="S71" s="7"/>
      <c r="V71" s="4"/>
      <c r="X71" s="4"/>
      <c r="Y71" s="4"/>
      <c r="Z71" s="4"/>
      <c r="AI71" s="1"/>
      <c r="AJ71" s="1"/>
      <c r="AK71" s="1"/>
    </row>
    <row r="72" spans="1:37" ht="13.5">
      <c r="A72" s="6"/>
      <c r="D72" s="1"/>
      <c r="G72" s="7"/>
      <c r="J72" s="4"/>
      <c r="M72" s="7"/>
      <c r="P72" s="4"/>
      <c r="S72" s="7"/>
      <c r="V72" s="4"/>
      <c r="X72" s="4"/>
      <c r="Y72" s="4"/>
      <c r="Z72" s="4"/>
      <c r="AI72" s="1"/>
      <c r="AJ72" s="1"/>
      <c r="AK72" s="1"/>
    </row>
    <row r="73" spans="1:37" ht="13.5">
      <c r="A73" s="6"/>
      <c r="D73" s="1"/>
      <c r="G73" s="7"/>
      <c r="J73" s="4"/>
      <c r="M73" s="7"/>
      <c r="P73" s="4"/>
      <c r="S73" s="7"/>
      <c r="V73" s="4"/>
      <c r="X73" s="4"/>
      <c r="Y73" s="4"/>
      <c r="Z73" s="4"/>
      <c r="AI73" s="1"/>
      <c r="AJ73" s="1"/>
      <c r="AK73" s="1"/>
    </row>
    <row r="74" spans="1:37" ht="13.5">
      <c r="A74" s="6"/>
      <c r="D74" s="1"/>
      <c r="G74" s="7"/>
      <c r="J74" s="4"/>
      <c r="M74" s="7"/>
      <c r="P74" s="4"/>
      <c r="S74" s="7"/>
      <c r="V74" s="4"/>
      <c r="X74" s="4"/>
      <c r="Y74" s="4"/>
      <c r="Z74" s="4"/>
      <c r="AI74" s="1"/>
      <c r="AJ74" s="1"/>
      <c r="AK74" s="1"/>
    </row>
    <row r="75" spans="1:37" ht="13.5">
      <c r="A75" s="6"/>
      <c r="D75" s="1"/>
      <c r="G75" s="7"/>
      <c r="J75" s="4"/>
      <c r="M75" s="7"/>
      <c r="P75" s="4"/>
      <c r="S75" s="7"/>
      <c r="V75" s="4"/>
      <c r="X75" s="4"/>
      <c r="Y75" s="4"/>
      <c r="Z75" s="4"/>
      <c r="AI75" s="1"/>
      <c r="AJ75" s="1"/>
      <c r="AK75" s="1"/>
    </row>
    <row r="76" spans="1:37" ht="13.5">
      <c r="A76" s="6"/>
      <c r="D76" s="1"/>
      <c r="G76" s="7"/>
      <c r="J76" s="4"/>
      <c r="M76" s="7"/>
      <c r="P76" s="4"/>
      <c r="S76" s="7"/>
      <c r="V76" s="4"/>
      <c r="X76" s="4"/>
      <c r="Y76" s="4"/>
      <c r="Z76" s="4"/>
      <c r="AI76" s="1"/>
      <c r="AJ76" s="1"/>
      <c r="AK76" s="1"/>
    </row>
    <row r="77" spans="1:37" ht="13.5">
      <c r="A77" s="6"/>
      <c r="D77" s="1"/>
      <c r="G77" s="7"/>
      <c r="J77" s="4"/>
      <c r="M77" s="7"/>
      <c r="P77" s="4"/>
      <c r="S77" s="7"/>
      <c r="V77" s="4"/>
      <c r="X77" s="4"/>
      <c r="Y77" s="4"/>
      <c r="Z77" s="4"/>
      <c r="AI77" s="1"/>
      <c r="AJ77" s="1"/>
      <c r="AK77" s="1"/>
    </row>
    <row r="78" spans="1:37" ht="13.5">
      <c r="A78" s="6"/>
      <c r="D78" s="1"/>
      <c r="G78" s="7"/>
      <c r="J78" s="4"/>
      <c r="M78" s="7"/>
      <c r="P78" s="4"/>
      <c r="S78" s="7"/>
      <c r="V78" s="4"/>
      <c r="X78" s="4"/>
      <c r="Y78" s="4"/>
      <c r="Z78" s="4"/>
      <c r="AI78" s="1"/>
      <c r="AJ78" s="1"/>
      <c r="AK78" s="1"/>
    </row>
    <row r="79" spans="1:37" ht="13.5">
      <c r="A79" s="6"/>
      <c r="D79" s="1"/>
      <c r="G79" s="7"/>
      <c r="J79" s="4"/>
      <c r="M79" s="7"/>
      <c r="P79" s="4"/>
      <c r="S79" s="7"/>
      <c r="V79" s="4"/>
      <c r="X79" s="4"/>
      <c r="Y79" s="4"/>
      <c r="Z79" s="4"/>
      <c r="AI79" s="1"/>
      <c r="AJ79" s="1"/>
      <c r="AK79" s="1"/>
    </row>
    <row r="80" spans="1:37" ht="13.5">
      <c r="A80" s="6"/>
      <c r="D80" s="1"/>
      <c r="G80" s="7"/>
      <c r="J80" s="4"/>
      <c r="M80" s="7"/>
      <c r="P80" s="4"/>
      <c r="S80" s="7"/>
      <c r="V80" s="4"/>
      <c r="X80" s="4"/>
      <c r="Y80" s="4"/>
      <c r="Z80" s="4"/>
      <c r="AI80" s="1"/>
      <c r="AJ80" s="1"/>
      <c r="AK80" s="1"/>
    </row>
    <row r="81" spans="1:37" ht="13.5">
      <c r="A81" s="6"/>
      <c r="D81" s="1"/>
      <c r="G81" s="7"/>
      <c r="J81" s="4"/>
      <c r="M81" s="7"/>
      <c r="P81" s="4"/>
      <c r="S81" s="7"/>
      <c r="V81" s="4"/>
      <c r="X81" s="4"/>
      <c r="Y81" s="4"/>
      <c r="Z81" s="4"/>
      <c r="AI81" s="1"/>
      <c r="AJ81" s="1"/>
      <c r="AK81" s="1"/>
    </row>
    <row r="82" spans="1:37" ht="13.5">
      <c r="A82" s="6"/>
      <c r="D82" s="1"/>
      <c r="G82" s="7"/>
      <c r="J82" s="4"/>
      <c r="M82" s="7"/>
      <c r="P82" s="4"/>
      <c r="S82" s="7"/>
      <c r="V82" s="4"/>
      <c r="X82" s="4"/>
      <c r="Y82" s="4"/>
      <c r="Z82" s="4"/>
      <c r="AI82" s="1"/>
      <c r="AJ82" s="1"/>
      <c r="AK82" s="1"/>
    </row>
    <row r="83" spans="1:37" ht="13.5">
      <c r="A83" s="6"/>
      <c r="D83" s="1"/>
      <c r="G83" s="7"/>
      <c r="J83" s="4"/>
      <c r="M83" s="7"/>
      <c r="P83" s="4"/>
      <c r="S83" s="7"/>
      <c r="V83" s="4"/>
      <c r="X83" s="4"/>
      <c r="Y83" s="4"/>
      <c r="Z83" s="4"/>
      <c r="AI83" s="1"/>
      <c r="AJ83" s="1"/>
      <c r="AK83" s="1"/>
    </row>
    <row r="84" spans="1:37" ht="13.5">
      <c r="A84" s="6"/>
      <c r="D84" s="1"/>
      <c r="G84" s="7"/>
      <c r="J84" s="4"/>
      <c r="M84" s="7"/>
      <c r="P84" s="4"/>
      <c r="S84" s="7"/>
      <c r="V84" s="4"/>
      <c r="X84" s="4"/>
      <c r="Y84" s="4"/>
      <c r="Z84" s="4"/>
      <c r="AI84" s="1"/>
      <c r="AJ84" s="1"/>
      <c r="AK84" s="1"/>
    </row>
    <row r="85" spans="1:37" ht="13.5">
      <c r="A85" s="6"/>
      <c r="D85" s="1"/>
      <c r="G85" s="7"/>
      <c r="J85" s="4"/>
      <c r="M85" s="7"/>
      <c r="P85" s="4"/>
      <c r="S85" s="7"/>
      <c r="V85" s="4"/>
      <c r="X85" s="4"/>
      <c r="Y85" s="4"/>
      <c r="Z85" s="4"/>
      <c r="AI85" s="1"/>
      <c r="AJ85" s="1"/>
      <c r="AK85" s="1"/>
    </row>
    <row r="86" spans="1:37" ht="13.5">
      <c r="A86" s="6"/>
      <c r="D86" s="1"/>
      <c r="G86" s="7"/>
      <c r="J86" s="4"/>
      <c r="M86" s="7"/>
      <c r="P86" s="4"/>
      <c r="S86" s="7"/>
      <c r="V86" s="4"/>
      <c r="X86" s="4"/>
      <c r="Y86" s="4"/>
      <c r="Z86" s="4"/>
      <c r="AI86" s="1"/>
      <c r="AJ86" s="1"/>
      <c r="AK86" s="1"/>
    </row>
    <row r="87" spans="1:37" ht="13.5">
      <c r="A87" s="6"/>
      <c r="D87" s="1"/>
      <c r="G87" s="7"/>
      <c r="J87" s="4"/>
      <c r="M87" s="7"/>
      <c r="P87" s="4"/>
      <c r="S87" s="7"/>
      <c r="V87" s="4"/>
      <c r="X87" s="4"/>
      <c r="Y87" s="4"/>
      <c r="Z87" s="4"/>
      <c r="AI87" s="1"/>
      <c r="AJ87" s="1"/>
      <c r="AK87" s="1"/>
    </row>
    <row r="88" spans="1:37" ht="13.5">
      <c r="A88" s="6"/>
      <c r="D88" s="1"/>
      <c r="G88" s="7"/>
      <c r="J88" s="4"/>
      <c r="M88" s="7"/>
      <c r="P88" s="4"/>
      <c r="S88" s="7"/>
      <c r="V88" s="4"/>
      <c r="X88" s="4"/>
      <c r="Y88" s="4"/>
      <c r="Z88" s="4"/>
      <c r="AI88" s="1"/>
      <c r="AJ88" s="1"/>
      <c r="AK88" s="1"/>
    </row>
    <row r="89" spans="1:37" ht="13.5">
      <c r="A89" s="6"/>
      <c r="D89" s="1"/>
      <c r="G89" s="7"/>
      <c r="J89" s="4"/>
      <c r="M89" s="7"/>
      <c r="P89" s="4"/>
      <c r="S89" s="7"/>
      <c r="V89" s="4"/>
      <c r="X89" s="4"/>
      <c r="Y89" s="4"/>
      <c r="Z89" s="4"/>
      <c r="AI89" s="1"/>
      <c r="AJ89" s="1"/>
      <c r="AK89" s="1"/>
    </row>
    <row r="90" spans="1:37" ht="13.5">
      <c r="A90" s="6"/>
      <c r="D90" s="1"/>
      <c r="G90" s="7"/>
      <c r="J90" s="4"/>
      <c r="M90" s="7"/>
      <c r="P90" s="4"/>
      <c r="S90" s="7"/>
      <c r="V90" s="4"/>
      <c r="X90" s="4"/>
      <c r="Y90" s="4"/>
      <c r="Z90" s="4"/>
      <c r="AI90" s="1"/>
      <c r="AJ90" s="1"/>
      <c r="AK90" s="1"/>
    </row>
    <row r="91" spans="1:37" ht="13.5">
      <c r="A91" s="6"/>
      <c r="D91" s="1"/>
      <c r="G91" s="7"/>
      <c r="J91" s="4"/>
      <c r="M91" s="7"/>
      <c r="P91" s="4"/>
      <c r="S91" s="7"/>
      <c r="V91" s="4"/>
      <c r="X91" s="4"/>
      <c r="Y91" s="4"/>
      <c r="Z91" s="4"/>
      <c r="AI91" s="1"/>
      <c r="AJ91" s="1"/>
      <c r="AK91" s="1"/>
    </row>
    <row r="92" spans="1:37" ht="13.5">
      <c r="A92" s="6"/>
      <c r="D92" s="1"/>
      <c r="G92" s="7"/>
      <c r="J92" s="4"/>
      <c r="M92" s="7"/>
      <c r="P92" s="4"/>
      <c r="S92" s="7"/>
      <c r="V92" s="4"/>
      <c r="X92" s="4"/>
      <c r="Y92" s="4"/>
      <c r="Z92" s="4"/>
      <c r="AI92" s="1"/>
      <c r="AJ92" s="1"/>
      <c r="AK92" s="1"/>
    </row>
    <row r="93" spans="1:37" ht="13.5">
      <c r="A93" s="6"/>
      <c r="D93" s="1"/>
      <c r="G93" s="7"/>
      <c r="J93" s="4"/>
      <c r="M93" s="7"/>
      <c r="P93" s="4"/>
      <c r="S93" s="7"/>
      <c r="V93" s="4"/>
      <c r="X93" s="4"/>
      <c r="Y93" s="4"/>
      <c r="Z93" s="4"/>
      <c r="AI93" s="1"/>
      <c r="AJ93" s="1"/>
      <c r="AK93" s="1"/>
    </row>
    <row r="94" spans="1:37" ht="13.5">
      <c r="A94" s="6"/>
      <c r="D94" s="1"/>
      <c r="G94" s="7"/>
      <c r="J94" s="4"/>
      <c r="M94" s="7"/>
      <c r="P94" s="4"/>
      <c r="S94" s="7"/>
      <c r="V94" s="4"/>
      <c r="X94" s="4"/>
      <c r="Y94" s="4"/>
      <c r="Z94" s="4"/>
      <c r="AI94" s="1"/>
      <c r="AJ94" s="1"/>
      <c r="AK94" s="1"/>
    </row>
    <row r="95" spans="1:37" ht="13.5">
      <c r="A95" s="6"/>
      <c r="D95" s="1"/>
      <c r="G95" s="7"/>
      <c r="J95" s="4"/>
      <c r="M95" s="7"/>
      <c r="P95" s="4"/>
      <c r="S95" s="7"/>
      <c r="V95" s="4"/>
      <c r="X95" s="4"/>
      <c r="Y95" s="4"/>
      <c r="Z95" s="4"/>
      <c r="AI95" s="1"/>
      <c r="AJ95" s="1"/>
      <c r="AK95" s="1"/>
    </row>
    <row r="96" spans="1:37" ht="13.5">
      <c r="A96" s="6"/>
      <c r="D96" s="1"/>
      <c r="G96" s="7"/>
      <c r="J96" s="4"/>
      <c r="M96" s="7"/>
      <c r="P96" s="4"/>
      <c r="S96" s="7"/>
      <c r="V96" s="4"/>
      <c r="X96" s="4"/>
      <c r="Y96" s="4"/>
      <c r="Z96" s="4"/>
      <c r="AI96" s="1"/>
      <c r="AJ96" s="1"/>
      <c r="AK96" s="1"/>
    </row>
    <row r="97" spans="1:37" ht="13.5">
      <c r="A97" s="6"/>
      <c r="D97" s="1"/>
      <c r="G97" s="7"/>
      <c r="J97" s="4"/>
      <c r="M97" s="7"/>
      <c r="P97" s="4"/>
      <c r="S97" s="7"/>
      <c r="V97" s="4"/>
      <c r="X97" s="4"/>
      <c r="Y97" s="4"/>
      <c r="Z97" s="4"/>
      <c r="AI97" s="1"/>
      <c r="AJ97" s="1"/>
      <c r="AK97" s="1"/>
    </row>
    <row r="98" spans="1:37" ht="13.5">
      <c r="A98" s="6"/>
      <c r="D98" s="1"/>
      <c r="G98" s="7"/>
      <c r="J98" s="4"/>
      <c r="M98" s="7"/>
      <c r="P98" s="4"/>
      <c r="S98" s="7"/>
      <c r="V98" s="4"/>
      <c r="X98" s="4"/>
      <c r="Y98" s="4"/>
      <c r="Z98" s="4"/>
      <c r="AI98" s="1"/>
      <c r="AJ98" s="1"/>
      <c r="AK98" s="1"/>
    </row>
    <row r="99" spans="1:37" ht="13.5">
      <c r="A99" s="6"/>
      <c r="D99" s="1"/>
      <c r="G99" s="7"/>
      <c r="J99" s="4"/>
      <c r="M99" s="7"/>
      <c r="P99" s="4"/>
      <c r="S99" s="7"/>
      <c r="V99" s="4"/>
      <c r="X99" s="4"/>
      <c r="Y99" s="4"/>
      <c r="Z99" s="4"/>
      <c r="AI99" s="1"/>
      <c r="AJ99" s="1"/>
      <c r="AK99" s="1"/>
    </row>
    <row r="100" spans="1:37" ht="13.5">
      <c r="A100" s="6"/>
      <c r="D100" s="1"/>
      <c r="G100" s="7"/>
      <c r="J100" s="4"/>
      <c r="M100" s="7"/>
      <c r="P100" s="4"/>
      <c r="S100" s="7"/>
      <c r="V100" s="4"/>
      <c r="X100" s="4"/>
      <c r="Y100" s="4"/>
      <c r="Z100" s="4"/>
      <c r="AI100" s="1"/>
      <c r="AJ100" s="1"/>
      <c r="AK100" s="1"/>
    </row>
    <row r="101" spans="1:37" ht="13.5">
      <c r="A101" s="6"/>
      <c r="D101" s="1"/>
      <c r="G101" s="7"/>
      <c r="J101" s="4"/>
      <c r="M101" s="7"/>
      <c r="P101" s="4"/>
      <c r="S101" s="7"/>
      <c r="V101" s="4"/>
      <c r="X101" s="4"/>
      <c r="Y101" s="4"/>
      <c r="Z101" s="4"/>
      <c r="AI101" s="1"/>
      <c r="AJ101" s="1"/>
      <c r="AK101" s="1"/>
    </row>
    <row r="102" spans="1:37" ht="13.5">
      <c r="A102" s="6"/>
      <c r="D102" s="1"/>
      <c r="G102" s="7"/>
      <c r="J102" s="4"/>
      <c r="M102" s="7"/>
      <c r="P102" s="4"/>
      <c r="S102" s="7"/>
      <c r="V102" s="4"/>
      <c r="X102" s="4"/>
      <c r="Y102" s="4"/>
      <c r="Z102" s="4"/>
      <c r="AI102" s="1"/>
      <c r="AJ102" s="1"/>
      <c r="AK102" s="1"/>
    </row>
    <row r="103" spans="1:37" ht="13.5">
      <c r="A103" s="6"/>
      <c r="D103" s="1"/>
      <c r="G103" s="7"/>
      <c r="J103" s="4"/>
      <c r="M103" s="7"/>
      <c r="P103" s="4"/>
      <c r="S103" s="7"/>
      <c r="V103" s="4"/>
      <c r="X103" s="4"/>
      <c r="Y103" s="4"/>
      <c r="Z103" s="4"/>
      <c r="AI103" s="1"/>
      <c r="AJ103" s="1"/>
      <c r="AK103" s="1"/>
    </row>
    <row r="104" spans="1:37" ht="13.5">
      <c r="A104" s="6"/>
      <c r="D104" s="1"/>
      <c r="G104" s="7"/>
      <c r="J104" s="4"/>
      <c r="M104" s="7"/>
      <c r="P104" s="4"/>
      <c r="S104" s="7"/>
      <c r="V104" s="4"/>
      <c r="X104" s="4"/>
      <c r="Y104" s="4"/>
      <c r="Z104" s="4"/>
      <c r="AI104" s="1"/>
      <c r="AJ104" s="1"/>
      <c r="AK104" s="1"/>
    </row>
    <row r="105" spans="1:37" ht="13.5">
      <c r="A105" s="6"/>
      <c r="D105" s="1"/>
      <c r="G105" s="7"/>
      <c r="J105" s="4"/>
      <c r="M105" s="7"/>
      <c r="P105" s="4"/>
      <c r="S105" s="7"/>
      <c r="V105" s="4"/>
      <c r="X105" s="4"/>
      <c r="Y105" s="4"/>
      <c r="Z105" s="4"/>
      <c r="AI105" s="1"/>
      <c r="AJ105" s="1"/>
      <c r="AK105" s="1"/>
    </row>
    <row r="106" spans="1:37" ht="13.5">
      <c r="A106" s="6"/>
      <c r="D106" s="1"/>
      <c r="G106" s="7"/>
      <c r="J106" s="4"/>
      <c r="M106" s="7"/>
      <c r="P106" s="4"/>
      <c r="S106" s="7"/>
      <c r="V106" s="4"/>
      <c r="X106" s="4"/>
      <c r="Y106" s="4"/>
      <c r="Z106" s="4"/>
      <c r="AI106" s="1"/>
      <c r="AJ106" s="1"/>
      <c r="AK106" s="1"/>
    </row>
    <row r="107" spans="1:37" ht="13.5">
      <c r="A107" s="6"/>
      <c r="D107" s="1"/>
      <c r="G107" s="7"/>
      <c r="J107" s="4"/>
      <c r="M107" s="7"/>
      <c r="P107" s="4"/>
      <c r="S107" s="7"/>
      <c r="V107" s="4"/>
      <c r="X107" s="4"/>
      <c r="Y107" s="4"/>
      <c r="Z107" s="4"/>
      <c r="AI107" s="1"/>
      <c r="AJ107" s="1"/>
      <c r="AK107" s="1"/>
    </row>
    <row r="108" spans="1:37" ht="13.5">
      <c r="A108" s="6"/>
      <c r="D108" s="1"/>
      <c r="G108" s="7"/>
      <c r="J108" s="4"/>
      <c r="M108" s="7"/>
      <c r="P108" s="4"/>
      <c r="S108" s="7"/>
      <c r="V108" s="4"/>
      <c r="X108" s="4"/>
      <c r="Y108" s="4"/>
      <c r="Z108" s="4"/>
      <c r="AI108" s="1"/>
      <c r="AJ108" s="1"/>
      <c r="AK108" s="1"/>
    </row>
    <row r="109" spans="1:37" ht="13.5">
      <c r="A109" s="6"/>
      <c r="D109" s="1"/>
      <c r="G109" s="7"/>
      <c r="J109" s="4"/>
      <c r="M109" s="7"/>
      <c r="P109" s="4"/>
      <c r="S109" s="7"/>
      <c r="V109" s="4"/>
      <c r="X109" s="4"/>
      <c r="Y109" s="4"/>
      <c r="Z109" s="4"/>
      <c r="AI109" s="1"/>
      <c r="AJ109" s="1"/>
      <c r="AK109" s="1"/>
    </row>
    <row r="110" spans="1:37" ht="13.5">
      <c r="A110" s="6"/>
      <c r="D110" s="1"/>
      <c r="G110" s="7"/>
      <c r="J110" s="4"/>
      <c r="M110" s="7"/>
      <c r="P110" s="4"/>
      <c r="S110" s="7"/>
      <c r="V110" s="4"/>
      <c r="X110" s="4"/>
      <c r="Y110" s="4"/>
      <c r="Z110" s="4"/>
      <c r="AI110" s="1"/>
      <c r="AJ110" s="1"/>
      <c r="AK110" s="1"/>
    </row>
    <row r="111" spans="1:37" ht="13.5">
      <c r="A111" s="6"/>
      <c r="D111" s="1"/>
      <c r="G111" s="7"/>
      <c r="J111" s="4"/>
      <c r="M111" s="7"/>
      <c r="P111" s="4"/>
      <c r="S111" s="7"/>
      <c r="V111" s="4"/>
      <c r="X111" s="4"/>
      <c r="Y111" s="4"/>
      <c r="Z111" s="4"/>
      <c r="AI111" s="1"/>
      <c r="AJ111" s="1"/>
      <c r="AK111" s="1"/>
    </row>
    <row r="112" spans="1:37" ht="13.5">
      <c r="A112" s="6"/>
      <c r="D112" s="1"/>
      <c r="G112" s="7"/>
      <c r="J112" s="4"/>
      <c r="M112" s="7"/>
      <c r="P112" s="4"/>
      <c r="S112" s="7"/>
      <c r="V112" s="4"/>
      <c r="X112" s="4"/>
      <c r="Y112" s="4"/>
      <c r="Z112" s="4"/>
      <c r="AI112" s="1"/>
      <c r="AJ112" s="1"/>
      <c r="AK112" s="1"/>
    </row>
    <row r="113" spans="1:37" ht="13.5">
      <c r="A113" s="6"/>
      <c r="D113" s="1"/>
      <c r="G113" s="7"/>
      <c r="J113" s="4"/>
      <c r="M113" s="7"/>
      <c r="P113" s="4"/>
      <c r="S113" s="7"/>
      <c r="V113" s="4"/>
      <c r="X113" s="4"/>
      <c r="Y113" s="4"/>
      <c r="Z113" s="4"/>
      <c r="AI113" s="1"/>
      <c r="AJ113" s="1"/>
      <c r="AK113" s="1"/>
    </row>
    <row r="114" spans="1:37" ht="13.5">
      <c r="A114" s="6"/>
      <c r="D114" s="1"/>
      <c r="G114" s="7"/>
      <c r="J114" s="4"/>
      <c r="M114" s="7"/>
      <c r="P114" s="4"/>
      <c r="S114" s="7"/>
      <c r="V114" s="4"/>
      <c r="X114" s="4"/>
      <c r="Y114" s="4"/>
      <c r="Z114" s="4"/>
      <c r="AI114" s="1"/>
      <c r="AJ114" s="1"/>
      <c r="AK114" s="1"/>
    </row>
    <row r="115" spans="1:37" ht="13.5">
      <c r="A115" s="6"/>
      <c r="D115" s="1"/>
      <c r="G115" s="7"/>
      <c r="J115" s="4"/>
      <c r="M115" s="7"/>
      <c r="P115" s="4"/>
      <c r="S115" s="7"/>
      <c r="V115" s="4"/>
      <c r="X115" s="4"/>
      <c r="Y115" s="4"/>
      <c r="Z115" s="4"/>
      <c r="AI115" s="1"/>
      <c r="AJ115" s="1"/>
      <c r="AK115" s="1"/>
    </row>
    <row r="116" spans="1:37" ht="13.5">
      <c r="A116" s="6"/>
      <c r="D116" s="1"/>
      <c r="G116" s="7"/>
      <c r="J116" s="4"/>
      <c r="M116" s="7"/>
      <c r="P116" s="4"/>
      <c r="S116" s="7"/>
      <c r="V116" s="4"/>
      <c r="X116" s="4"/>
      <c r="Y116" s="4"/>
      <c r="Z116" s="4"/>
      <c r="AI116" s="1"/>
      <c r="AJ116" s="1"/>
      <c r="AK116" s="1"/>
    </row>
    <row r="117" spans="1:37" ht="13.5">
      <c r="A117" s="6"/>
      <c r="D117" s="1"/>
      <c r="G117" s="7"/>
      <c r="J117" s="4"/>
      <c r="M117" s="7"/>
      <c r="P117" s="4"/>
      <c r="S117" s="7"/>
      <c r="V117" s="4"/>
      <c r="X117" s="4"/>
      <c r="Y117" s="4"/>
      <c r="Z117" s="4"/>
      <c r="AI117" s="1"/>
      <c r="AJ117" s="1"/>
      <c r="AK117" s="1"/>
    </row>
    <row r="118" spans="1:37" ht="13.5">
      <c r="A118" s="6"/>
      <c r="D118" s="1"/>
      <c r="G118" s="7"/>
      <c r="J118" s="4"/>
      <c r="M118" s="7"/>
      <c r="P118" s="4"/>
      <c r="S118" s="7"/>
      <c r="V118" s="4"/>
      <c r="X118" s="4"/>
      <c r="Y118" s="4"/>
      <c r="Z118" s="4"/>
      <c r="AI118" s="1"/>
      <c r="AJ118" s="1"/>
      <c r="AK118" s="1"/>
    </row>
    <row r="119" spans="1:37" ht="13.5">
      <c r="A119" s="6"/>
      <c r="D119" s="1"/>
      <c r="G119" s="7"/>
      <c r="J119" s="4"/>
      <c r="M119" s="7"/>
      <c r="P119" s="4"/>
      <c r="S119" s="7"/>
      <c r="V119" s="4"/>
      <c r="X119" s="4"/>
      <c r="Y119" s="4"/>
      <c r="Z119" s="4"/>
      <c r="AI119" s="1"/>
      <c r="AJ119" s="1"/>
      <c r="AK119" s="1"/>
    </row>
    <row r="120" spans="1:37" ht="13.5">
      <c r="A120" s="6"/>
      <c r="D120" s="1"/>
      <c r="G120" s="7"/>
      <c r="J120" s="4"/>
      <c r="M120" s="7"/>
      <c r="P120" s="4"/>
      <c r="S120" s="7"/>
      <c r="V120" s="4"/>
      <c r="X120" s="4"/>
      <c r="Y120" s="4"/>
      <c r="Z120" s="4"/>
      <c r="AI120" s="1"/>
      <c r="AJ120" s="1"/>
      <c r="AK120" s="1"/>
    </row>
    <row r="121" spans="1:37" ht="13.5">
      <c r="A121" s="6"/>
      <c r="D121" s="1"/>
      <c r="G121" s="7"/>
      <c r="J121" s="4"/>
      <c r="M121" s="7"/>
      <c r="P121" s="4"/>
      <c r="S121" s="7"/>
      <c r="V121" s="4"/>
      <c r="X121" s="4"/>
      <c r="Y121" s="4"/>
      <c r="Z121" s="4"/>
      <c r="AI121" s="1"/>
      <c r="AJ121" s="1"/>
      <c r="AK121" s="1"/>
    </row>
    <row r="122" spans="1:37" ht="13.5">
      <c r="A122" s="6"/>
      <c r="D122" s="1"/>
      <c r="G122" s="7"/>
      <c r="J122" s="4"/>
      <c r="M122" s="7"/>
      <c r="P122" s="4"/>
      <c r="S122" s="7"/>
      <c r="V122" s="4"/>
      <c r="X122" s="4"/>
      <c r="Y122" s="4"/>
      <c r="Z122" s="4"/>
      <c r="AI122" s="1"/>
      <c r="AJ122" s="1"/>
      <c r="AK122" s="1"/>
    </row>
    <row r="123" spans="1:37" ht="13.5">
      <c r="A123" s="6"/>
      <c r="D123" s="1"/>
      <c r="G123" s="7"/>
      <c r="J123" s="4"/>
      <c r="M123" s="7"/>
      <c r="P123" s="4"/>
      <c r="S123" s="7"/>
      <c r="V123" s="4"/>
      <c r="X123" s="4"/>
      <c r="Y123" s="4"/>
      <c r="Z123" s="4"/>
      <c r="AI123" s="1"/>
      <c r="AJ123" s="1"/>
      <c r="AK123" s="1"/>
    </row>
    <row r="124" spans="1:37" ht="13.5">
      <c r="A124" s="6"/>
      <c r="D124" s="1"/>
      <c r="G124" s="7"/>
      <c r="J124" s="4"/>
      <c r="M124" s="7"/>
      <c r="P124" s="4"/>
      <c r="S124" s="7"/>
      <c r="V124" s="4"/>
      <c r="X124" s="4"/>
      <c r="Y124" s="4"/>
      <c r="Z124" s="4"/>
      <c r="AI124" s="1"/>
      <c r="AJ124" s="1"/>
      <c r="AK124" s="1"/>
    </row>
    <row r="125" spans="1:37" ht="13.5">
      <c r="A125" s="6"/>
      <c r="D125" s="1"/>
      <c r="G125" s="7"/>
      <c r="J125" s="4"/>
      <c r="M125" s="7"/>
      <c r="P125" s="4"/>
      <c r="S125" s="7"/>
      <c r="V125" s="4"/>
      <c r="X125" s="4"/>
      <c r="Y125" s="4"/>
      <c r="Z125" s="4"/>
      <c r="AI125" s="1"/>
      <c r="AJ125" s="1"/>
      <c r="AK125" s="1"/>
    </row>
    <row r="126" spans="1:37" ht="13.5">
      <c r="A126" s="6"/>
      <c r="D126" s="1"/>
      <c r="G126" s="7"/>
      <c r="J126" s="4"/>
      <c r="M126" s="7"/>
      <c r="P126" s="4"/>
      <c r="S126" s="7"/>
      <c r="V126" s="4"/>
      <c r="X126" s="4"/>
      <c r="Y126" s="4"/>
      <c r="Z126" s="4"/>
      <c r="AI126" s="1"/>
      <c r="AJ126" s="1"/>
      <c r="AK126" s="1"/>
    </row>
  </sheetData>
  <sheetProtection/>
  <mergeCells count="8">
    <mergeCell ref="U3:W3"/>
    <mergeCell ref="S4:V4"/>
    <mergeCell ref="C3:E3"/>
    <mergeCell ref="A4:D4"/>
    <mergeCell ref="O3:Q3"/>
    <mergeCell ref="M4:P4"/>
    <mergeCell ref="I3:K3"/>
    <mergeCell ref="G4:J4"/>
  </mergeCells>
  <hyperlinks>
    <hyperlink ref="A1" r:id="rId1" display="http://www.ne.jp/asahi/lucky/fine/teaching/framepage6.htm 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1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2008-11-17T17:27:12Z</cp:lastPrinted>
  <dcterms:created xsi:type="dcterms:W3CDTF">2008-11-12T17:01:53Z</dcterms:created>
  <dcterms:modified xsi:type="dcterms:W3CDTF">2008-11-17T17:27:27Z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