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120" activeTab="1"/>
  </bookViews>
  <sheets>
    <sheet name="はじめにお読み下さい" sheetId="1" r:id="rId1"/>
    <sheet name="相関語彙問題" sheetId="2" r:id="rId2"/>
  </sheets>
  <definedNames>
    <definedName name="_xlnm.Print_Area" localSheetId="1">'相関語彙問題'!$A$1:$U$23</definedName>
  </definedNames>
  <calcPr fullCalcOnLoad="1"/>
</workbook>
</file>

<file path=xl/sharedStrings.xml><?xml version="1.0" encoding="utf-8"?>
<sst xmlns="http://schemas.openxmlformats.org/spreadsheetml/2006/main" count="456" uniqueCount="314">
  <si>
    <t>cat</t>
  </si>
  <si>
    <t>cats</t>
  </si>
  <si>
    <t>bus</t>
  </si>
  <si>
    <t>buses</t>
  </si>
  <si>
    <t>dog</t>
  </si>
  <si>
    <t>animal</t>
  </si>
  <si>
    <t>orange</t>
  </si>
  <si>
    <t>fruit</t>
  </si>
  <si>
    <t>.</t>
  </si>
  <si>
    <t>.</t>
  </si>
  <si>
    <t>相関語彙問題</t>
  </si>
  <si>
    <t>A</t>
  </si>
  <si>
    <t>B</t>
  </si>
  <si>
    <t>C</t>
  </si>
  <si>
    <t>D</t>
  </si>
  <si>
    <t>.</t>
  </si>
  <si>
    <t>man</t>
  </si>
  <si>
    <t>men</t>
  </si>
  <si>
    <t>factory</t>
  </si>
  <si>
    <t>factories</t>
  </si>
  <si>
    <t>book</t>
  </si>
  <si>
    <t>books</t>
  </si>
  <si>
    <t>potato</t>
  </si>
  <si>
    <t>potatoes</t>
  </si>
  <si>
    <t>foot</t>
  </si>
  <si>
    <t>cities</t>
  </si>
  <si>
    <t>city</t>
  </si>
  <si>
    <t>feet</t>
  </si>
  <si>
    <t>brothers</t>
  </si>
  <si>
    <t>sisters</t>
  </si>
  <si>
    <t>husbands</t>
  </si>
  <si>
    <t>wives</t>
  </si>
  <si>
    <t>leaves</t>
  </si>
  <si>
    <t>children</t>
  </si>
  <si>
    <t>child</t>
  </si>
  <si>
    <t>uncle</t>
  </si>
  <si>
    <t>aunt</t>
  </si>
  <si>
    <t>woman</t>
  </si>
  <si>
    <t>good</t>
  </si>
  <si>
    <t>best</t>
  </si>
  <si>
    <t>much</t>
  </si>
  <si>
    <t>most</t>
  </si>
  <si>
    <t>open</t>
  </si>
  <si>
    <t>opened</t>
  </si>
  <si>
    <t>bring</t>
  </si>
  <si>
    <t>brought</t>
  </si>
  <si>
    <t>book</t>
  </si>
  <si>
    <t>leaf</t>
  </si>
  <si>
    <t>study</t>
  </si>
  <si>
    <t>studying</t>
  </si>
  <si>
    <t>swim</t>
  </si>
  <si>
    <t>swimming</t>
  </si>
  <si>
    <t>the Chinese</t>
  </si>
  <si>
    <t>a Chinese</t>
  </si>
  <si>
    <t>the English</t>
  </si>
  <si>
    <t>an Englishman</t>
  </si>
  <si>
    <t>Egyptian</t>
  </si>
  <si>
    <t>Egypt</t>
  </si>
  <si>
    <t>German</t>
  </si>
  <si>
    <t>Germany</t>
  </si>
  <si>
    <t>important</t>
  </si>
  <si>
    <t>importance</t>
  </si>
  <si>
    <t>difficult</t>
  </si>
  <si>
    <t>difficulty</t>
  </si>
  <si>
    <t>happy</t>
  </si>
  <si>
    <t>happiness</t>
  </si>
  <si>
    <t>true</t>
  </si>
  <si>
    <t>truth</t>
  </si>
  <si>
    <t>keep</t>
  </si>
  <si>
    <t>kept</t>
  </si>
  <si>
    <t>mean</t>
  </si>
  <si>
    <t>meant</t>
  </si>
  <si>
    <t>wide</t>
  </si>
  <si>
    <t>narrow</t>
  </si>
  <si>
    <t>strong</t>
  </si>
  <si>
    <t>weak</t>
  </si>
  <si>
    <t>反意語</t>
  </si>
  <si>
    <t>go</t>
  </si>
  <si>
    <t>went</t>
  </si>
  <si>
    <t>break</t>
  </si>
  <si>
    <t>broke</t>
  </si>
  <si>
    <t>roof</t>
  </si>
  <si>
    <t>roofs</t>
  </si>
  <si>
    <t>wife</t>
  </si>
  <si>
    <t>wives</t>
  </si>
  <si>
    <t>drive</t>
  </si>
  <si>
    <t>driver</t>
  </si>
  <si>
    <t>run</t>
  </si>
  <si>
    <t>runner</t>
  </si>
  <si>
    <t>father</t>
  </si>
  <si>
    <t>mother</t>
  </si>
  <si>
    <t>son</t>
  </si>
  <si>
    <t>daughter</t>
  </si>
  <si>
    <t>leaf</t>
  </si>
  <si>
    <t>単数-複数</t>
  </si>
  <si>
    <t>動詞-名詞</t>
  </si>
  <si>
    <t>男-女</t>
  </si>
  <si>
    <t>原級-最上級</t>
  </si>
  <si>
    <t>German</t>
  </si>
  <si>
    <t>Swiss</t>
  </si>
  <si>
    <t>Switzerland</t>
  </si>
  <si>
    <t>junior</t>
  </si>
  <si>
    <t>seinior</t>
  </si>
  <si>
    <t>minor</t>
  </si>
  <si>
    <t>major</t>
  </si>
  <si>
    <t>arm</t>
  </si>
  <si>
    <t>elbow</t>
  </si>
  <si>
    <t>leg</t>
  </si>
  <si>
    <t>knee</t>
  </si>
  <si>
    <t>play</t>
  </si>
  <si>
    <t>player</t>
  </si>
  <si>
    <t>beg</t>
  </si>
  <si>
    <t>begger</t>
  </si>
  <si>
    <t>photo</t>
  </si>
  <si>
    <t>photogragh</t>
  </si>
  <si>
    <t>bike</t>
  </si>
  <si>
    <t>bicycle</t>
  </si>
  <si>
    <t>国-人</t>
  </si>
  <si>
    <t>大-小</t>
  </si>
  <si>
    <t>文語-口語</t>
  </si>
  <si>
    <t>box</t>
  </si>
  <si>
    <t>boxes</t>
  </si>
  <si>
    <t>knife</t>
  </si>
  <si>
    <t>knives</t>
  </si>
  <si>
    <t>two</t>
  </si>
  <si>
    <t>second</t>
  </si>
  <si>
    <t>five</t>
  </si>
  <si>
    <t>fifth</t>
  </si>
  <si>
    <t>one</t>
  </si>
  <si>
    <t>first</t>
  </si>
  <si>
    <t>twenty</t>
  </si>
  <si>
    <t>twentieth</t>
  </si>
  <si>
    <t>three</t>
  </si>
  <si>
    <t>thirty</t>
  </si>
  <si>
    <t>four</t>
  </si>
  <si>
    <t>forty</t>
  </si>
  <si>
    <t>数字</t>
  </si>
  <si>
    <t>be</t>
  </si>
  <si>
    <t>been</t>
  </si>
  <si>
    <t>know</t>
  </si>
  <si>
    <t>known</t>
  </si>
  <si>
    <t>do</t>
  </si>
  <si>
    <t>doing</t>
  </si>
  <si>
    <t>good</t>
  </si>
  <si>
    <t>bad</t>
  </si>
  <si>
    <t>rich</t>
  </si>
  <si>
    <t>poor</t>
  </si>
  <si>
    <t>egg</t>
  </si>
  <si>
    <t>eggs</t>
  </si>
  <si>
    <t>eat</t>
  </si>
  <si>
    <t>eaten</t>
  </si>
  <si>
    <t>岐阜県・改</t>
  </si>
  <si>
    <t>動詞</t>
  </si>
  <si>
    <t>nine</t>
  </si>
  <si>
    <t>ninth</t>
  </si>
  <si>
    <t>early</t>
  </si>
  <si>
    <t>themselves</t>
  </si>
  <si>
    <t>kitchen</t>
  </si>
  <si>
    <t>his</t>
  </si>
  <si>
    <t>easy</t>
  </si>
  <si>
    <t>few</t>
  </si>
  <si>
    <t>high</t>
  </si>
  <si>
    <t>low</t>
  </si>
  <si>
    <t>late</t>
  </si>
  <si>
    <t>you</t>
  </si>
  <si>
    <t>yourself</t>
  </si>
  <si>
    <t>they</t>
  </si>
  <si>
    <t>sleep</t>
  </si>
  <si>
    <t>bedroom</t>
  </si>
  <si>
    <t>cook</t>
  </si>
  <si>
    <t>I</t>
  </si>
  <si>
    <t>mine</t>
  </si>
  <si>
    <t>he</t>
  </si>
  <si>
    <t>long</t>
  </si>
  <si>
    <t>short</t>
  </si>
  <si>
    <t>many</t>
  </si>
  <si>
    <t>little</t>
  </si>
  <si>
    <t>man</t>
  </si>
  <si>
    <t>代名詞</t>
  </si>
  <si>
    <t>名詞</t>
  </si>
  <si>
    <t>専修大附・改</t>
  </si>
  <si>
    <t>青山学院・改</t>
  </si>
  <si>
    <t>都立高専・改</t>
  </si>
  <si>
    <t>清風・改</t>
  </si>
  <si>
    <t>明大明治・改</t>
  </si>
  <si>
    <t>different</t>
  </si>
  <si>
    <t>dangerous</t>
  </si>
  <si>
    <t>south</t>
  </si>
  <si>
    <t>hard</t>
  </si>
  <si>
    <t>death</t>
  </si>
  <si>
    <t>beef</t>
  </si>
  <si>
    <t>speech</t>
  </si>
  <si>
    <t>same</t>
  </si>
  <si>
    <t>safe</t>
  </si>
  <si>
    <t>east</t>
  </si>
  <si>
    <t>west</t>
  </si>
  <si>
    <t>north</t>
  </si>
  <si>
    <t>tall</t>
  </si>
  <si>
    <t>soft</t>
  </si>
  <si>
    <t>live</t>
  </si>
  <si>
    <t>life</t>
  </si>
  <si>
    <t>die</t>
  </si>
  <si>
    <t>pig</t>
  </si>
  <si>
    <t>pork</t>
  </si>
  <si>
    <t>cow</t>
  </si>
  <si>
    <t>speak</t>
  </si>
  <si>
    <t>盛岡白百合学園・改</t>
  </si>
  <si>
    <t>teeth</t>
  </si>
  <si>
    <t>worst</t>
  </si>
  <si>
    <t>free</t>
  </si>
  <si>
    <t>third</t>
  </si>
  <si>
    <t>children</t>
  </si>
  <si>
    <t>child</t>
  </si>
  <si>
    <t>tooth</t>
  </si>
  <si>
    <t>tallest</t>
  </si>
  <si>
    <t>busy</t>
  </si>
  <si>
    <t>borrow</t>
  </si>
  <si>
    <t>northern</t>
  </si>
  <si>
    <t>entrance</t>
  </si>
  <si>
    <t>lying</t>
  </si>
  <si>
    <t>nose</t>
  </si>
  <si>
    <t>sight</t>
  </si>
  <si>
    <t>heavy</t>
  </si>
  <si>
    <t>light</t>
  </si>
  <si>
    <t>lend</t>
  </si>
  <si>
    <t>nature</t>
  </si>
  <si>
    <t>natural</t>
  </si>
  <si>
    <t>invite</t>
  </si>
  <si>
    <t>invitation</t>
  </si>
  <si>
    <t>enter</t>
  </si>
  <si>
    <t>lay</t>
  </si>
  <si>
    <t>laying</t>
  </si>
  <si>
    <t>lie</t>
  </si>
  <si>
    <t>look</t>
  </si>
  <si>
    <t>eye</t>
  </si>
  <si>
    <t>smell</t>
  </si>
  <si>
    <t>arms</t>
  </si>
  <si>
    <t>hands</t>
  </si>
  <si>
    <t>legs</t>
  </si>
  <si>
    <t>see</t>
  </si>
  <si>
    <t>形容詞-名詞</t>
  </si>
  <si>
    <t>cut</t>
  </si>
  <si>
    <t>hour</t>
  </si>
  <si>
    <t>scientist</t>
  </si>
  <si>
    <t>cut</t>
  </si>
  <si>
    <t>hear</t>
  </si>
  <si>
    <t>here</t>
  </si>
  <si>
    <t>our</t>
  </si>
  <si>
    <t>piano</t>
  </si>
  <si>
    <t>pianist</t>
  </si>
  <si>
    <t>science</t>
  </si>
  <si>
    <t>同音</t>
  </si>
  <si>
    <t>◎</t>
  </si>
  <si>
    <t>◎</t>
  </si>
  <si>
    <t>★</t>
  </si>
  <si>
    <t>★</t>
  </si>
  <si>
    <t>man</t>
  </si>
  <si>
    <t>http://masaki5656.ninpou.jp</t>
  </si>
  <si>
    <t>●基本事項</t>
  </si>
  <si>
    <t>初期設定ではB5縦印刷です。</t>
  </si>
  <si>
    <t>F9キーで問題作成ができます。</t>
  </si>
  <si>
    <t>あらゆる改変は自由です。</t>
  </si>
  <si>
    <t>今後はバージョンアップを考えていますが、マクロをなるべく利用しないことにより、軽快な動作を目指しています。</t>
  </si>
  <si>
    <t>連絡先</t>
  </si>
  <si>
    <t>masaki5656@gmail.com</t>
  </si>
  <si>
    <t>mixiに参加しています。masaki5656で探してみてください。</t>
  </si>
  <si>
    <t>問題数は20問。</t>
  </si>
  <si>
    <t>解答</t>
  </si>
  <si>
    <t>解答用紙、解答一覧は作成していませんが、J列で答えを確認することが可能ですので、必要に応じて印刷してください。</t>
  </si>
  <si>
    <t>原級-比較級</t>
  </si>
  <si>
    <t>better</t>
  </si>
  <si>
    <t>bad</t>
  </si>
  <si>
    <t>worse</t>
  </si>
  <si>
    <t>東横学園・改</t>
  </si>
  <si>
    <t>短縮</t>
  </si>
  <si>
    <t>do not</t>
  </si>
  <si>
    <t>don't</t>
  </si>
  <si>
    <t>will not</t>
  </si>
  <si>
    <t>won't</t>
  </si>
  <si>
    <t>形容詞-副詞</t>
  </si>
  <si>
    <t>quick</t>
  </si>
  <si>
    <t>quickly</t>
  </si>
  <si>
    <t>happy</t>
  </si>
  <si>
    <t>happily</t>
  </si>
  <si>
    <t>国府台女子学院・改</t>
  </si>
  <si>
    <t>プール学院・改</t>
  </si>
  <si>
    <t>大阪学院・改</t>
  </si>
  <si>
    <t>東大寺学園・改</t>
  </si>
  <si>
    <t>灘・改</t>
  </si>
  <si>
    <t>東大寺学園・改</t>
  </si>
  <si>
    <t>日本女子大附・改</t>
  </si>
  <si>
    <t>学習院・改</t>
  </si>
  <si>
    <t>上宮・改</t>
  </si>
  <si>
    <t>日本学園・改</t>
  </si>
  <si>
    <t>中京・改</t>
  </si>
  <si>
    <t>早稲田・改</t>
  </si>
  <si>
    <t>函館ラサール・改</t>
  </si>
  <si>
    <t>武庫川・改</t>
  </si>
  <si>
    <t>芝浦工大・改</t>
  </si>
  <si>
    <t>帝塚山・改</t>
  </si>
  <si>
    <t>西南学院・改</t>
  </si>
  <si>
    <t>東京女子・改</t>
  </si>
  <si>
    <t>法政大第一・改</t>
  </si>
  <si>
    <t>大阪女学院・改</t>
  </si>
  <si>
    <t>山手学院・改</t>
  </si>
  <si>
    <t>法政二・改</t>
  </si>
  <si>
    <t>拓大一・改</t>
  </si>
  <si>
    <t>東洋大姫路・改</t>
  </si>
  <si>
    <t>修道・改</t>
  </si>
  <si>
    <t>法政一・改</t>
  </si>
  <si>
    <t>◎</t>
  </si>
  <si>
    <t>give</t>
  </si>
  <si>
    <t>given</t>
  </si>
  <si>
    <t>ABとCDの関係が同じになるように、空欄に適語を記入しなさい。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</si>
</sst>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mmdd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9"/>
      <name val="Century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18"/>
      <name val="ＭＳ Ｐゴシック"/>
      <family val="3"/>
    </font>
    <font>
      <sz val="12"/>
      <name val="Century"/>
      <family val="1"/>
    </font>
    <font>
      <sz val="10"/>
      <name val="Century"/>
      <family val="1"/>
    </font>
    <font>
      <sz val="12"/>
      <name val="ＭＳ Ｐゴシック"/>
      <family val="3"/>
    </font>
    <font>
      <sz val="10"/>
      <name val="ＭＳ Ｐ明朝"/>
      <family val="1"/>
    </font>
    <font>
      <sz val="14"/>
      <name val="ＭＳ Ｐゴシック"/>
      <family val="3"/>
    </font>
    <font>
      <u val="single"/>
      <sz val="9"/>
      <color indexed="12"/>
      <name val="ＭＳ Ｐゴシック"/>
      <family val="3"/>
    </font>
    <font>
      <sz val="8"/>
      <name val="ＭＳ Ｐゴシック"/>
      <family val="3"/>
    </font>
    <font>
      <sz val="6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6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177" fontId="2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shrinkToFit="1"/>
    </xf>
    <xf numFmtId="0" fontId="9" fillId="0" borderId="0" xfId="0" applyFont="1" applyAlignment="1">
      <alignment/>
    </xf>
    <xf numFmtId="0" fontId="2" fillId="0" borderId="0" xfId="0" applyFont="1" applyAlignment="1" quotePrefix="1">
      <alignment/>
    </xf>
    <xf numFmtId="0" fontId="6" fillId="0" borderId="0" xfId="0" applyFont="1" applyAlignment="1">
      <alignment horizontal="left" shrinkToFit="1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left" shrinkToFi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left" vertical="center" shrinkToFit="1"/>
    </xf>
    <xf numFmtId="0" fontId="6" fillId="0" borderId="1" xfId="0" applyFont="1" applyBorder="1" applyAlignment="1">
      <alignment horizontal="left" vertical="center" shrinkToFit="1"/>
    </xf>
    <xf numFmtId="0" fontId="8" fillId="0" borderId="1" xfId="0" applyFont="1" applyBorder="1" applyAlignment="1">
      <alignment horizontal="center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shrinkToFit="1"/>
    </xf>
    <xf numFmtId="0" fontId="2" fillId="0" borderId="0" xfId="0" applyFont="1" applyAlignment="1">
      <alignment shrinkToFit="1"/>
    </xf>
    <xf numFmtId="0" fontId="0" fillId="2" borderId="0" xfId="0" applyFill="1" applyAlignment="1">
      <alignment/>
    </xf>
    <xf numFmtId="0" fontId="11" fillId="2" borderId="0" xfId="16" applyFill="1" applyAlignment="1">
      <alignment vertical="center"/>
    </xf>
    <xf numFmtId="0" fontId="0" fillId="2" borderId="0" xfId="0" applyFont="1" applyFill="1" applyAlignment="1">
      <alignment/>
    </xf>
    <xf numFmtId="0" fontId="12" fillId="2" borderId="0" xfId="0" applyFont="1" applyFill="1" applyBorder="1" applyAlignment="1">
      <alignment/>
    </xf>
    <xf numFmtId="0" fontId="0" fillId="2" borderId="0" xfId="0" applyFill="1" applyAlignment="1">
      <alignment horizontal="left" vertical="center"/>
    </xf>
    <xf numFmtId="0" fontId="12" fillId="2" borderId="0" xfId="0" applyFont="1" applyFill="1" applyAlignment="1">
      <alignment/>
    </xf>
    <xf numFmtId="0" fontId="4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/>
    </xf>
    <xf numFmtId="0" fontId="4" fillId="2" borderId="0" xfId="0" applyFont="1" applyFill="1" applyAlignment="1">
      <alignment/>
    </xf>
    <xf numFmtId="0" fontId="12" fillId="2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176" fontId="4" fillId="3" borderId="0" xfId="0" applyNumberFormat="1" applyFont="1" applyFill="1" applyAlignment="1">
      <alignment/>
    </xf>
    <xf numFmtId="176" fontId="4" fillId="0" borderId="0" xfId="0" applyNumberFormat="1" applyFont="1" applyFill="1" applyAlignment="1">
      <alignment/>
    </xf>
    <xf numFmtId="0" fontId="8" fillId="0" borderId="0" xfId="0" applyFont="1" applyAlignment="1">
      <alignment horizontal="left" vertical="top"/>
    </xf>
    <xf numFmtId="0" fontId="3" fillId="0" borderId="0" xfId="0" applyFont="1" applyAlignment="1">
      <alignment vertical="center" shrinkToFi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asaki5656.ninpou.jp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workbookViewId="0" topLeftCell="A1">
      <selection activeCell="A1" sqref="A1"/>
    </sheetView>
  </sheetViews>
  <sheetFormatPr defaultColWidth="9.00390625" defaultRowHeight="13.5"/>
  <cols>
    <col min="1" max="1" width="1.625" style="25" customWidth="1"/>
    <col min="2" max="16384" width="9.00390625" style="25" customWidth="1"/>
  </cols>
  <sheetData>
    <row r="1" ht="13.5">
      <c r="B1" s="26" t="s">
        <v>257</v>
      </c>
    </row>
    <row r="3" ht="13.5">
      <c r="B3" s="25" t="s">
        <v>258</v>
      </c>
    </row>
    <row r="4" spans="1:20" s="30" customFormat="1" ht="13.5">
      <c r="A4" s="25"/>
      <c r="B4" s="27" t="s">
        <v>266</v>
      </c>
      <c r="C4" s="27"/>
      <c r="D4" s="27"/>
      <c r="E4" s="27"/>
      <c r="F4" s="28"/>
      <c r="G4" s="25"/>
      <c r="H4" s="29"/>
      <c r="L4" s="28"/>
      <c r="M4" s="31"/>
      <c r="N4" s="32"/>
      <c r="O4" s="32"/>
      <c r="Q4" s="33"/>
      <c r="R4" s="34"/>
      <c r="S4" s="34"/>
      <c r="T4" s="34"/>
    </row>
    <row r="5" spans="1:20" s="30" customFormat="1" ht="13.5">
      <c r="A5" s="25"/>
      <c r="B5" s="27" t="s">
        <v>259</v>
      </c>
      <c r="C5" s="27"/>
      <c r="D5" s="27"/>
      <c r="E5" s="27"/>
      <c r="F5" s="28"/>
      <c r="G5" s="25"/>
      <c r="H5" s="29"/>
      <c r="L5" s="28"/>
      <c r="M5" s="31"/>
      <c r="N5" s="32"/>
      <c r="O5" s="32"/>
      <c r="Q5" s="33"/>
      <c r="R5" s="34"/>
      <c r="S5" s="34"/>
      <c r="T5" s="34"/>
    </row>
    <row r="6" spans="1:20" s="30" customFormat="1" ht="13.5">
      <c r="A6" s="25"/>
      <c r="B6" s="27" t="s">
        <v>268</v>
      </c>
      <c r="C6" s="27"/>
      <c r="D6" s="27"/>
      <c r="E6" s="27"/>
      <c r="F6" s="28"/>
      <c r="G6" s="25"/>
      <c r="H6" s="29"/>
      <c r="L6" s="28"/>
      <c r="M6" s="31"/>
      <c r="N6" s="32"/>
      <c r="O6" s="32"/>
      <c r="Q6" s="33"/>
      <c r="R6" s="34"/>
      <c r="S6" s="34"/>
      <c r="T6" s="34"/>
    </row>
    <row r="7" spans="1:20" s="30" customFormat="1" ht="13.5">
      <c r="A7" s="25"/>
      <c r="B7" s="27" t="s">
        <v>260</v>
      </c>
      <c r="C7" s="27"/>
      <c r="D7" s="27"/>
      <c r="E7" s="27"/>
      <c r="F7" s="28"/>
      <c r="G7" s="25"/>
      <c r="H7" s="29"/>
      <c r="L7" s="28"/>
      <c r="M7" s="31"/>
      <c r="N7" s="32"/>
      <c r="O7" s="32"/>
      <c r="Q7" s="33"/>
      <c r="R7" s="34"/>
      <c r="S7" s="34"/>
      <c r="T7" s="34"/>
    </row>
    <row r="8" ht="13.5">
      <c r="B8" s="27" t="s">
        <v>261</v>
      </c>
    </row>
    <row r="9" ht="13.5">
      <c r="B9" s="27" t="s">
        <v>262</v>
      </c>
    </row>
    <row r="10" ht="13.5">
      <c r="B10" s="27"/>
    </row>
    <row r="11" ht="13.5">
      <c r="B11" s="27" t="s">
        <v>263</v>
      </c>
    </row>
    <row r="12" ht="13.5">
      <c r="B12" s="26" t="s">
        <v>264</v>
      </c>
    </row>
    <row r="13" s="33" customFormat="1" ht="11.25">
      <c r="B13" s="33" t="s">
        <v>265</v>
      </c>
    </row>
  </sheetData>
  <hyperlinks>
    <hyperlink ref="B1" r:id="rId1" display="http://masaki5656.ninpou.jp"/>
  </hyperlink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69"/>
  <sheetViews>
    <sheetView tabSelected="1" zoomScaleSheetLayoutView="100" workbookViewId="0" topLeftCell="A1">
      <selection activeCell="G6" sqref="G6"/>
    </sheetView>
  </sheetViews>
  <sheetFormatPr defaultColWidth="9.00390625" defaultRowHeight="13.5"/>
  <cols>
    <col min="1" max="1" width="2.375" style="1" bestFit="1" customWidth="1"/>
    <col min="2" max="2" width="2.50390625" style="1" customWidth="1"/>
    <col min="3" max="4" width="15.00390625" style="6" customWidth="1"/>
    <col min="5" max="5" width="2.00390625" style="6" customWidth="1"/>
    <col min="6" max="7" width="15.00390625" style="6" customWidth="1"/>
    <col min="8" max="8" width="1.00390625" style="6" customWidth="1"/>
    <col min="9" max="10" width="14.625" style="21" customWidth="1"/>
    <col min="11" max="11" width="11.125" style="7" bestFit="1" customWidth="1"/>
    <col min="12" max="12" width="2.875" style="7" bestFit="1" customWidth="1"/>
    <col min="13" max="14" width="3.625" style="3" bestFit="1" customWidth="1"/>
    <col min="15" max="15" width="5.125" style="4" bestFit="1" customWidth="1"/>
    <col min="16" max="16" width="9.75390625" style="1" bestFit="1" customWidth="1"/>
    <col min="17" max="17" width="6.625" style="1" bestFit="1" customWidth="1"/>
    <col min="18" max="18" width="6.25390625" style="1" bestFit="1" customWidth="1"/>
    <col min="19" max="19" width="5.625" style="1" bestFit="1" customWidth="1"/>
    <col min="20" max="20" width="2.00390625" style="1" bestFit="1" customWidth="1"/>
    <col min="21" max="21" width="9.75390625" style="2" bestFit="1" customWidth="1"/>
    <col min="22" max="22" width="2.00390625" style="1" bestFit="1" customWidth="1"/>
    <col min="23" max="24" width="5.125" style="4" bestFit="1" customWidth="1"/>
    <col min="25" max="26" width="2.875" style="3" bestFit="1" customWidth="1"/>
    <col min="27" max="27" width="7.25390625" style="3" bestFit="1" customWidth="1"/>
    <col min="28" max="28" width="4.25390625" style="3" bestFit="1" customWidth="1"/>
    <col min="29" max="29" width="3.50390625" style="3" bestFit="1" customWidth="1"/>
    <col min="30" max="30" width="4.25390625" style="3" bestFit="1" customWidth="1"/>
    <col min="31" max="34" width="5.125" style="4" bestFit="1" customWidth="1"/>
    <col min="35" max="39" width="9.00390625" style="3" customWidth="1"/>
    <col min="40" max="40" width="3.00390625" style="3" bestFit="1" customWidth="1"/>
    <col min="41" max="16384" width="9.00390625" style="3" customWidth="1"/>
  </cols>
  <sheetData>
    <row r="1" spans="1:19" ht="18">
      <c r="A1" s="20" t="s">
        <v>10</v>
      </c>
      <c r="I1" s="8">
        <f ca="1">TODAY()</f>
        <v>40137</v>
      </c>
      <c r="J1" s="8"/>
      <c r="K1" s="8"/>
      <c r="L1" s="8"/>
      <c r="P1" s="1">
        <v>1</v>
      </c>
      <c r="Q1" s="1">
        <v>3</v>
      </c>
      <c r="R1" s="1">
        <v>2</v>
      </c>
      <c r="S1" s="1">
        <v>4</v>
      </c>
    </row>
    <row r="2" spans="1:40" ht="21.75">
      <c r="A2" s="5"/>
      <c r="C2" s="38" t="s">
        <v>313</v>
      </c>
      <c r="I2" s="8"/>
      <c r="J2" s="8"/>
      <c r="K2" s="10" t="s">
        <v>96</v>
      </c>
      <c r="L2" s="10">
        <v>1</v>
      </c>
      <c r="M2" s="3">
        <v>1</v>
      </c>
      <c r="N2" s="3">
        <f>RANK(O2,O:O)</f>
        <v>17</v>
      </c>
      <c r="O2" s="4">
        <f ca="1">IF(L2=1,RAND(),"")</f>
        <v>0.6700957421058101</v>
      </c>
      <c r="P2" s="1" t="s">
        <v>28</v>
      </c>
      <c r="Q2" s="1" t="s">
        <v>29</v>
      </c>
      <c r="R2" s="1" t="s">
        <v>30</v>
      </c>
      <c r="S2" s="1" t="s">
        <v>31</v>
      </c>
      <c r="U2" s="2" t="s">
        <v>284</v>
      </c>
      <c r="W2" s="4">
        <f ca="1">RAND()</f>
        <v>0.08460144473564579</v>
      </c>
      <c r="X2" s="4">
        <f ca="1">RAND()</f>
        <v>0.9071248624829178</v>
      </c>
      <c r="Y2" s="3">
        <f>RANK(W2,W2:X2)</f>
        <v>2</v>
      </c>
      <c r="Z2" s="3">
        <f>RANK(X2,W2:X2)</f>
        <v>1</v>
      </c>
      <c r="AA2" s="3" t="str">
        <f>HLOOKUP(Y2,P:S,M2+1,FALSE)</f>
        <v>husbands</v>
      </c>
      <c r="AB2" s="3" t="str">
        <f>HLOOKUP(Y2+2,P:S,M2+1,FALSE)</f>
        <v>wives</v>
      </c>
      <c r="AC2" s="3" t="str">
        <f>HLOOKUP(Z2,P:S,M2+1,FALSE)</f>
        <v>brothers</v>
      </c>
      <c r="AD2" s="3" t="str">
        <f>HLOOKUP(Z2+2,P:S,M2+1,FALSE)</f>
        <v>sisters</v>
      </c>
      <c r="AE2" s="4">
        <f ca="1">RAND()</f>
        <v>0.550301334816947</v>
      </c>
      <c r="AF2" s="4">
        <f ca="1">RAND()</f>
        <v>0.7207362372363431</v>
      </c>
      <c r="AG2" s="4">
        <f ca="1">RAND()</f>
        <v>0.5619128981251729</v>
      </c>
      <c r="AH2" s="4">
        <f ca="1">RAND()</f>
        <v>0.7578994873227174</v>
      </c>
      <c r="AI2" s="3" t="str">
        <f>IF(RANK(AE2,$AE2:$AH2)=1,"(                    )",AA2)</f>
        <v>husbands</v>
      </c>
      <c r="AJ2" s="3" t="str">
        <f>IF(RANK(AF2,$AE2:$AH2)=1,"(                    )",AB2)</f>
        <v>wives</v>
      </c>
      <c r="AK2" s="3" t="str">
        <f>IF(RANK(AG2,$AE2:$AH2)=1,"(                    )",AC2)</f>
        <v>brothers</v>
      </c>
      <c r="AL2" s="3" t="str">
        <f>IF(RANK(AH2,$AE2:$AH2)=1,"(                    )",AD2)</f>
        <v>(                    )</v>
      </c>
      <c r="AM2" s="3" t="str">
        <f>IF(RANK(AE2,$AE2:$AH2)=1,AA2,IF(RANK(AF2,$AE2:$AH2)=1,AB2,IF(RANK(AG2,$AE2:$AH2)=1,AC2,AD2)))</f>
        <v>sisters</v>
      </c>
      <c r="AN2" s="3">
        <f>M2</f>
        <v>1</v>
      </c>
    </row>
    <row r="3" spans="1:40" ht="15" customHeight="1">
      <c r="A3" s="5"/>
      <c r="C3" s="9" t="s">
        <v>11</v>
      </c>
      <c r="D3" s="9" t="s">
        <v>12</v>
      </c>
      <c r="E3" s="19"/>
      <c r="F3" s="9" t="s">
        <v>13</v>
      </c>
      <c r="G3" s="9" t="s">
        <v>14</v>
      </c>
      <c r="H3" s="9"/>
      <c r="J3" s="35" t="s">
        <v>267</v>
      </c>
      <c r="K3" s="10" t="s">
        <v>96</v>
      </c>
      <c r="L3" s="10">
        <v>1</v>
      </c>
      <c r="M3" s="3">
        <v>2</v>
      </c>
      <c r="N3" s="3">
        <f>RANK(O3,O:O)</f>
        <v>48</v>
      </c>
      <c r="O3" s="4">
        <f ca="1">IF(L3=1,RAND(),"")</f>
        <v>0.22161022116131246</v>
      </c>
      <c r="P3" s="1" t="s">
        <v>89</v>
      </c>
      <c r="Q3" s="1" t="s">
        <v>90</v>
      </c>
      <c r="R3" s="1" t="s">
        <v>91</v>
      </c>
      <c r="S3" s="1" t="s">
        <v>92</v>
      </c>
      <c r="U3" s="2" t="s">
        <v>285</v>
      </c>
      <c r="W3" s="4">
        <f ca="1">RAND()</f>
        <v>0.8145271267032732</v>
      </c>
      <c r="X3" s="4">
        <f ca="1">RAND()</f>
        <v>0.6822383528461722</v>
      </c>
      <c r="Y3" s="3">
        <f>RANK(W3,W3:X3)</f>
        <v>1</v>
      </c>
      <c r="Z3" s="3">
        <f>RANK(X3,W3:X3)</f>
        <v>2</v>
      </c>
      <c r="AA3" s="3" t="str">
        <f aca="true" t="shared" si="0" ref="AA3:AA66">HLOOKUP(Y3,P$1:S$65536,M3+1,FALSE)</f>
        <v>father</v>
      </c>
      <c r="AB3" s="3" t="str">
        <f aca="true" t="shared" si="1" ref="AB3:AB66">HLOOKUP(Y3+2,P$1:S$65536,M3+1,FALSE)</f>
        <v>mother</v>
      </c>
      <c r="AC3" s="3" t="str">
        <f aca="true" t="shared" si="2" ref="AC3:AC66">HLOOKUP(Z3,P$1:S$65536,M3+1,FALSE)</f>
        <v>son</v>
      </c>
      <c r="AD3" s="3" t="str">
        <f aca="true" t="shared" si="3" ref="AD3:AD66">HLOOKUP(Z3+2,P$1:S$65536,M3+1,FALSE)</f>
        <v>daughter</v>
      </c>
      <c r="AE3" s="4">
        <f ca="1">RAND()</f>
        <v>0.8545868068809943</v>
      </c>
      <c r="AF3" s="4">
        <f ca="1">RAND()</f>
        <v>0.10835737824511504</v>
      </c>
      <c r="AG3" s="4">
        <f ca="1">RAND()</f>
        <v>0.38913874527484293</v>
      </c>
      <c r="AH3" s="4">
        <f ca="1">RAND()</f>
        <v>0.9429443442324579</v>
      </c>
      <c r="AI3" s="3" t="str">
        <f>IF(RANK(AE3,$AE3:$AH3)=1,"(                    )",AA3)</f>
        <v>father</v>
      </c>
      <c r="AJ3" s="3" t="str">
        <f>IF(RANK(AF3,$AE3:$AH3)=1,"(                    )",AB3)</f>
        <v>mother</v>
      </c>
      <c r="AK3" s="3" t="str">
        <f>IF(RANK(AG3,$AE3:$AH3)=1,"(                    )",AC3)</f>
        <v>son</v>
      </c>
      <c r="AL3" s="3" t="str">
        <f>IF(RANK(AH3,$AE3:$AH3)=1,"(                    )",AD3)</f>
        <v>(                    )</v>
      </c>
      <c r="AM3" s="3" t="str">
        <f>IF(RANK(AE3,$AE3:$AH3)=1,AA3,IF(RANK(AF3,$AE3:$AH3)=1,AB3,IF(RANK(AG3,$AE3:$AH3)=1,AC3,AD3)))</f>
        <v>daughter</v>
      </c>
      <c r="AN3" s="3">
        <f>M3</f>
        <v>2</v>
      </c>
    </row>
    <row r="4" spans="1:40" ht="33.75" customHeight="1">
      <c r="A4" s="16">
        <v>1</v>
      </c>
      <c r="B4" s="16" t="s">
        <v>9</v>
      </c>
      <c r="C4" s="17" t="str">
        <f aca="true" t="shared" si="4" ref="C4:C23">VLOOKUP(A4,N$1:AN$65536,22,FALSE)</f>
        <v>(                    )</v>
      </c>
      <c r="D4" s="17" t="str">
        <f aca="true" t="shared" si="5" ref="D4:D23">VLOOKUP(A4,N$1:AN$65536,23,FALSE)</f>
        <v>south</v>
      </c>
      <c r="E4" s="18"/>
      <c r="F4" s="17" t="str">
        <f aca="true" t="shared" si="6" ref="F4:F23">VLOOKUP(A4,N$1:AN$65536,24,FALSE)</f>
        <v>east</v>
      </c>
      <c r="G4" s="17" t="str">
        <f aca="true" t="shared" si="7" ref="G4:G23">VLOOKUP(A4,N$1:AN$65536,25,FALSE)</f>
        <v>west</v>
      </c>
      <c r="H4" s="17"/>
      <c r="I4" s="39" t="str">
        <f>"("&amp;VLOOKUP(A4,N:AL,8,FALSE)&amp;")"&amp;VLOOKUP(A4,N$2:V$999,9,FALSE)&amp;" "&amp;VLOOKUP(A4,N$2:AN$999,27,FALSE)</f>
        <v>(盛岡白百合学園・改) 53</v>
      </c>
      <c r="J4" s="22" t="str">
        <f>VLOOKUP(A4,N$2:AM$999,26,FALSE)</f>
        <v>north</v>
      </c>
      <c r="K4" s="10" t="s">
        <v>96</v>
      </c>
      <c r="L4" s="10">
        <v>1</v>
      </c>
      <c r="M4" s="3">
        <v>3</v>
      </c>
      <c r="N4" s="3">
        <f>RANK(O4,O:O)</f>
        <v>20</v>
      </c>
      <c r="O4" s="4">
        <f ca="1">IF(L4=1,RAND(),"")</f>
        <v>0.6453090252496649</v>
      </c>
      <c r="P4" s="1" t="s">
        <v>35</v>
      </c>
      <c r="Q4" s="1" t="s">
        <v>36</v>
      </c>
      <c r="R4" s="1" t="s">
        <v>256</v>
      </c>
      <c r="S4" s="1" t="s">
        <v>37</v>
      </c>
      <c r="U4" s="2" t="s">
        <v>286</v>
      </c>
      <c r="W4" s="4">
        <f ca="1">RAND()</f>
        <v>0.4741903022569818</v>
      </c>
      <c r="X4" s="4">
        <f ca="1">RAND()</f>
        <v>0.23428546581803333</v>
      </c>
      <c r="Y4" s="3">
        <f>RANK(W4,W4:X4)</f>
        <v>1</v>
      </c>
      <c r="Z4" s="3">
        <f>RANK(X4,W4:X4)</f>
        <v>2</v>
      </c>
      <c r="AA4" s="3" t="str">
        <f t="shared" si="0"/>
        <v>uncle</v>
      </c>
      <c r="AB4" s="3" t="str">
        <f t="shared" si="1"/>
        <v>aunt</v>
      </c>
      <c r="AC4" s="3" t="str">
        <f t="shared" si="2"/>
        <v>man</v>
      </c>
      <c r="AD4" s="3" t="str">
        <f t="shared" si="3"/>
        <v>woman</v>
      </c>
      <c r="AE4" s="4">
        <f ca="1">RAND()</f>
        <v>0.14625153769692623</v>
      </c>
      <c r="AF4" s="4">
        <f ca="1">RAND()</f>
        <v>0.5476787215124652</v>
      </c>
      <c r="AG4" s="4">
        <f ca="1">RAND()</f>
        <v>0.96405097392089</v>
      </c>
      <c r="AH4" s="4">
        <f ca="1">RAND()</f>
        <v>0.15594187706077456</v>
      </c>
      <c r="AI4" s="3" t="str">
        <f>IF(RANK(AE4,$AE4:$AH4)=1,"(                    )",AA4)</f>
        <v>uncle</v>
      </c>
      <c r="AJ4" s="3" t="str">
        <f>IF(RANK(AF4,$AE4:$AH4)=1,"(                    )",AB4)</f>
        <v>aunt</v>
      </c>
      <c r="AK4" s="3" t="str">
        <f>IF(RANK(AG4,$AE4:$AH4)=1,"(                    )",AC4)</f>
        <v>(                    )</v>
      </c>
      <c r="AL4" s="3" t="str">
        <f>IF(RANK(AH4,$AE4:$AH4)=1,"(                    )",AD4)</f>
        <v>woman</v>
      </c>
      <c r="AM4" s="3" t="str">
        <f>IF(RANK(AE4,$AE4:$AH4)=1,AA4,IF(RANK(AF4,$AE4:$AH4)=1,AB4,IF(RANK(AG4,$AE4:$AH4)=1,AC4,AD4)))</f>
        <v>man</v>
      </c>
      <c r="AN4" s="3">
        <f>M4</f>
        <v>3</v>
      </c>
    </row>
    <row r="5" spans="1:40" ht="33.75" customHeight="1">
      <c r="A5" s="16">
        <v>2</v>
      </c>
      <c r="B5" s="16" t="s">
        <v>8</v>
      </c>
      <c r="C5" s="17" t="str">
        <f t="shared" si="4"/>
        <v>junior</v>
      </c>
      <c r="D5" s="17" t="str">
        <f t="shared" si="5"/>
        <v>(                    )</v>
      </c>
      <c r="E5" s="18"/>
      <c r="F5" s="17" t="str">
        <f t="shared" si="6"/>
        <v>minor</v>
      </c>
      <c r="G5" s="17" t="str">
        <f t="shared" si="7"/>
        <v>major</v>
      </c>
      <c r="H5" s="17"/>
      <c r="I5" s="39" t="str">
        <f aca="true" t="shared" si="8" ref="I5:I23">"("&amp;VLOOKUP(A5,N$1:AL$65536,8,FALSE)&amp;")"&amp;VLOOKUP(A5,N$2:V$999,9,FALSE)&amp;" "&amp;VLOOKUP(A5,N$2:AN$999,27,FALSE)</f>
        <v>(灘・改)◎ 59</v>
      </c>
      <c r="J5" s="22" t="str">
        <f aca="true" t="shared" si="9" ref="J5:J23">VLOOKUP(A5,N$2:AM$999,26,FALSE)</f>
        <v>seinior</v>
      </c>
      <c r="K5" s="10" t="s">
        <v>117</v>
      </c>
      <c r="L5" s="10">
        <v>1</v>
      </c>
      <c r="M5" s="3">
        <v>4</v>
      </c>
      <c r="N5" s="3">
        <f>RANK(O5,O:O)</f>
        <v>8</v>
      </c>
      <c r="O5" s="4">
        <f ca="1">IF(L5=1,RAND(),"")</f>
        <v>0.7912639769593355</v>
      </c>
      <c r="P5" s="1" t="s">
        <v>56</v>
      </c>
      <c r="Q5" s="1" t="s">
        <v>57</v>
      </c>
      <c r="R5" s="1" t="s">
        <v>58</v>
      </c>
      <c r="S5" s="1" t="s">
        <v>59</v>
      </c>
      <c r="U5" s="2" t="s">
        <v>287</v>
      </c>
      <c r="W5" s="4">
        <f ca="1">RAND()</f>
        <v>0.12888679890537147</v>
      </c>
      <c r="X5" s="4">
        <f ca="1">RAND()</f>
        <v>0.008579049653198112</v>
      </c>
      <c r="Y5" s="3">
        <f>RANK(W5,W5:X5)</f>
        <v>1</v>
      </c>
      <c r="Z5" s="3">
        <f>RANK(X5,W5:X5)</f>
        <v>2</v>
      </c>
      <c r="AA5" s="3" t="str">
        <f t="shared" si="0"/>
        <v>Egyptian</v>
      </c>
      <c r="AB5" s="3" t="str">
        <f t="shared" si="1"/>
        <v>Egypt</v>
      </c>
      <c r="AC5" s="3" t="str">
        <f t="shared" si="2"/>
        <v>German</v>
      </c>
      <c r="AD5" s="3" t="str">
        <f t="shared" si="3"/>
        <v>Germany</v>
      </c>
      <c r="AE5" s="4">
        <f ca="1">RAND()</f>
        <v>0.03731854556429415</v>
      </c>
      <c r="AF5" s="4">
        <f ca="1">RAND()</f>
        <v>0.7167629869328247</v>
      </c>
      <c r="AG5" s="4">
        <f ca="1">RAND()</f>
        <v>0.5406216672713509</v>
      </c>
      <c r="AH5" s="4">
        <f ca="1">RAND()</f>
        <v>0.6567212719367825</v>
      </c>
      <c r="AI5" s="3" t="str">
        <f>IF(RANK(AE5,$AE5:$AH5)=1,"(                    )",AA5)</f>
        <v>Egyptian</v>
      </c>
      <c r="AJ5" s="3" t="str">
        <f>IF(RANK(AF5,$AE5:$AH5)=1,"(                    )",AB5)</f>
        <v>(                    )</v>
      </c>
      <c r="AK5" s="3" t="str">
        <f>IF(RANK(AG5,$AE5:$AH5)=1,"(                    )",AC5)</f>
        <v>German</v>
      </c>
      <c r="AL5" s="3" t="str">
        <f>IF(RANK(AH5,$AE5:$AH5)=1,"(                    )",AD5)</f>
        <v>Germany</v>
      </c>
      <c r="AM5" s="3" t="str">
        <f>IF(RANK(AE5,$AE5:$AH5)=1,AA5,IF(RANK(AF5,$AE5:$AH5)=1,AB5,IF(RANK(AG5,$AE5:$AH5)=1,AC5,AD5)))</f>
        <v>Egypt</v>
      </c>
      <c r="AN5" s="3">
        <f>M5</f>
        <v>4</v>
      </c>
    </row>
    <row r="6" spans="1:40" ht="33.75" customHeight="1">
      <c r="A6" s="16">
        <v>3</v>
      </c>
      <c r="B6" s="16" t="s">
        <v>15</v>
      </c>
      <c r="C6" s="17" t="str">
        <f t="shared" si="4"/>
        <v>mean</v>
      </c>
      <c r="D6" s="17" t="str">
        <f t="shared" si="5"/>
        <v>meant</v>
      </c>
      <c r="E6" s="18"/>
      <c r="F6" s="17" t="str">
        <f t="shared" si="6"/>
        <v>(                    )</v>
      </c>
      <c r="G6" s="17" t="str">
        <f t="shared" si="7"/>
        <v>kept</v>
      </c>
      <c r="H6" s="17"/>
      <c r="I6" s="39" t="str">
        <f t="shared" si="8"/>
        <v>(東大寺学園・改) 40</v>
      </c>
      <c r="J6" s="22" t="str">
        <f t="shared" si="9"/>
        <v>keep</v>
      </c>
      <c r="K6" s="10" t="s">
        <v>117</v>
      </c>
      <c r="L6" s="10">
        <v>1</v>
      </c>
      <c r="M6" s="3">
        <v>5</v>
      </c>
      <c r="N6" s="3">
        <f>RANK(O6,O:O)</f>
        <v>49</v>
      </c>
      <c r="O6" s="4">
        <f ca="1">IF(L6=1,RAND(),"")</f>
        <v>0.21484471763374824</v>
      </c>
      <c r="P6" s="1" t="s">
        <v>98</v>
      </c>
      <c r="Q6" s="1" t="s">
        <v>59</v>
      </c>
      <c r="R6" s="1" t="s">
        <v>99</v>
      </c>
      <c r="S6" s="1" t="s">
        <v>100</v>
      </c>
      <c r="U6" s="2" t="s">
        <v>288</v>
      </c>
      <c r="V6" s="1" t="s">
        <v>254</v>
      </c>
      <c r="W6" s="4">
        <f ca="1">RAND()</f>
        <v>0.46617364405865763</v>
      </c>
      <c r="X6" s="4">
        <f ca="1">RAND()</f>
        <v>0.502685300076608</v>
      </c>
      <c r="Y6" s="3">
        <f>RANK(W6,W6:X6)</f>
        <v>2</v>
      </c>
      <c r="Z6" s="3">
        <f>RANK(X6,W6:X6)</f>
        <v>1</v>
      </c>
      <c r="AA6" s="3" t="str">
        <f t="shared" si="0"/>
        <v>Swiss</v>
      </c>
      <c r="AB6" s="3" t="str">
        <f t="shared" si="1"/>
        <v>Switzerland</v>
      </c>
      <c r="AC6" s="3" t="str">
        <f t="shared" si="2"/>
        <v>German</v>
      </c>
      <c r="AD6" s="3" t="str">
        <f t="shared" si="3"/>
        <v>Germany</v>
      </c>
      <c r="AE6" s="4">
        <f ca="1">RAND()</f>
        <v>0.3952387463119551</v>
      </c>
      <c r="AF6" s="4">
        <f ca="1">RAND()</f>
        <v>0.8510545297110621</v>
      </c>
      <c r="AG6" s="4">
        <f ca="1">RAND()</f>
        <v>0.4178632923409049</v>
      </c>
      <c r="AH6" s="4">
        <f ca="1">RAND()</f>
        <v>0.046721080027147366</v>
      </c>
      <c r="AI6" s="3" t="str">
        <f>IF(RANK(AE6,$AE6:$AH6)=1,"(                    )",AA6)</f>
        <v>Swiss</v>
      </c>
      <c r="AJ6" s="3" t="str">
        <f>IF(RANK(AF6,$AE6:$AH6)=1,"(                    )",AB6)</f>
        <v>(                    )</v>
      </c>
      <c r="AK6" s="3" t="str">
        <f>IF(RANK(AG6,$AE6:$AH6)=1,"(                    )",AC6)</f>
        <v>German</v>
      </c>
      <c r="AL6" s="3" t="str">
        <f>IF(RANK(AH6,$AE6:$AH6)=1,"(                    )",AD6)</f>
        <v>Germany</v>
      </c>
      <c r="AM6" s="3" t="str">
        <f>IF(RANK(AE6,$AE6:$AH6)=1,AA6,IF(RANK(AF6,$AE6:$AH6)=1,AB6,IF(RANK(AG6,$AE6:$AH6)=1,AC6,AD6)))</f>
        <v>Switzerland</v>
      </c>
      <c r="AN6" s="3">
        <f>M6</f>
        <v>5</v>
      </c>
    </row>
    <row r="7" spans="1:40" ht="33.75" customHeight="1">
      <c r="A7" s="16">
        <v>4</v>
      </c>
      <c r="B7" s="16" t="s">
        <v>15</v>
      </c>
      <c r="C7" s="17" t="str">
        <f t="shared" si="4"/>
        <v>(                    )</v>
      </c>
      <c r="D7" s="17" t="str">
        <f t="shared" si="5"/>
        <v>pork</v>
      </c>
      <c r="E7" s="18"/>
      <c r="F7" s="17" t="str">
        <f t="shared" si="6"/>
        <v>cow</v>
      </c>
      <c r="G7" s="17" t="str">
        <f t="shared" si="7"/>
        <v>beef</v>
      </c>
      <c r="H7" s="17"/>
      <c r="I7" s="39" t="str">
        <f t="shared" si="8"/>
        <v>(早稲田・改)◎ 51</v>
      </c>
      <c r="J7" s="22" t="str">
        <f t="shared" si="9"/>
        <v>pig</v>
      </c>
      <c r="K7" s="10" t="s">
        <v>117</v>
      </c>
      <c r="L7" s="10">
        <v>1</v>
      </c>
      <c r="M7" s="3">
        <v>6</v>
      </c>
      <c r="N7" s="3">
        <f>RANK(O7,O:O)</f>
        <v>50</v>
      </c>
      <c r="O7" s="4">
        <f ca="1">IF(L7=1,RAND(),"")</f>
        <v>0.20129888104145466</v>
      </c>
      <c r="P7" s="1" t="s">
        <v>52</v>
      </c>
      <c r="Q7" s="1" t="s">
        <v>53</v>
      </c>
      <c r="R7" s="1" t="s">
        <v>54</v>
      </c>
      <c r="S7" s="1" t="s">
        <v>55</v>
      </c>
      <c r="U7" s="2" t="s">
        <v>289</v>
      </c>
      <c r="V7" s="2" t="s">
        <v>255</v>
      </c>
      <c r="W7" s="4">
        <f ca="1">RAND()</f>
        <v>0.0836590523677061</v>
      </c>
      <c r="X7" s="4">
        <f ca="1">RAND()</f>
        <v>0.8268803032416014</v>
      </c>
      <c r="Y7" s="3">
        <f>RANK(W7,W7:X7)</f>
        <v>2</v>
      </c>
      <c r="Z7" s="3">
        <f>RANK(X7,W7:X7)</f>
        <v>1</v>
      </c>
      <c r="AA7" s="3" t="str">
        <f t="shared" si="0"/>
        <v>the English</v>
      </c>
      <c r="AB7" s="3" t="str">
        <f t="shared" si="1"/>
        <v>an Englishman</v>
      </c>
      <c r="AC7" s="3" t="str">
        <f t="shared" si="2"/>
        <v>the Chinese</v>
      </c>
      <c r="AD7" s="3" t="str">
        <f t="shared" si="3"/>
        <v>a Chinese</v>
      </c>
      <c r="AE7" s="4">
        <f ca="1">RAND()</f>
        <v>0.6338095730687905</v>
      </c>
      <c r="AF7" s="4">
        <f ca="1">RAND()</f>
        <v>0.8551441085913853</v>
      </c>
      <c r="AG7" s="4">
        <f ca="1">RAND()</f>
        <v>0.5816174759954587</v>
      </c>
      <c r="AH7" s="4">
        <f ca="1">RAND()</f>
        <v>0.27655875139944897</v>
      </c>
      <c r="AI7" s="3" t="str">
        <f>IF(RANK(AE7,$AE7:$AH7)=1,"(                    )",AA7)</f>
        <v>the English</v>
      </c>
      <c r="AJ7" s="3" t="str">
        <f>IF(RANK(AF7,$AE7:$AH7)=1,"(                    )",AB7)</f>
        <v>(                    )</v>
      </c>
      <c r="AK7" s="3" t="str">
        <f>IF(RANK(AG7,$AE7:$AH7)=1,"(                    )",AC7)</f>
        <v>the Chinese</v>
      </c>
      <c r="AL7" s="3" t="str">
        <f>IF(RANK(AH7,$AE7:$AH7)=1,"(                    )",AD7)</f>
        <v>a Chinese</v>
      </c>
      <c r="AM7" s="3" t="str">
        <f>IF(RANK(AE7,$AE7:$AH7)=1,AA7,IF(RANK(AF7,$AE7:$AH7)=1,AB7,IF(RANK(AG7,$AE7:$AH7)=1,AC7,AD7)))</f>
        <v>an Englishman</v>
      </c>
      <c r="AN7" s="3">
        <f>M7</f>
        <v>6</v>
      </c>
    </row>
    <row r="8" spans="1:40" ht="33.75" customHeight="1">
      <c r="A8" s="16">
        <v>5</v>
      </c>
      <c r="B8" s="16" t="s">
        <v>15</v>
      </c>
      <c r="C8" s="17" t="str">
        <f t="shared" si="4"/>
        <v>long</v>
      </c>
      <c r="D8" s="17" t="str">
        <f t="shared" si="5"/>
        <v>(                    )</v>
      </c>
      <c r="E8" s="18"/>
      <c r="F8" s="17" t="str">
        <f t="shared" si="6"/>
        <v>difficult</v>
      </c>
      <c r="G8" s="17" t="str">
        <f t="shared" si="7"/>
        <v>easy</v>
      </c>
      <c r="H8" s="17"/>
      <c r="I8" s="39" t="str">
        <f t="shared" si="8"/>
        <v>(都立高専・改) 60</v>
      </c>
      <c r="J8" s="22" t="str">
        <f t="shared" si="9"/>
        <v>short</v>
      </c>
      <c r="K8" s="11" t="s">
        <v>279</v>
      </c>
      <c r="L8" s="10">
        <v>1</v>
      </c>
      <c r="M8" s="3">
        <v>7</v>
      </c>
      <c r="N8" s="3">
        <f>RANK(O8,O:O)</f>
        <v>22</v>
      </c>
      <c r="O8" s="4">
        <f ca="1">IF(L8=1,RAND(),"")</f>
        <v>0.6087131984895102</v>
      </c>
      <c r="P8" s="1" t="s">
        <v>280</v>
      </c>
      <c r="Q8" s="1" t="s">
        <v>281</v>
      </c>
      <c r="R8" s="1" t="s">
        <v>282</v>
      </c>
      <c r="S8" s="1" t="s">
        <v>283</v>
      </c>
      <c r="U8" s="2" t="s">
        <v>273</v>
      </c>
      <c r="W8" s="4">
        <f ca="1">RAND()</f>
        <v>0.0027851357677839417</v>
      </c>
      <c r="X8" s="4">
        <f ca="1">RAND()</f>
        <v>0.5641453754060912</v>
      </c>
      <c r="Y8" s="3">
        <f>RANK(W8,W8:X8)</f>
        <v>2</v>
      </c>
      <c r="Z8" s="3">
        <f>RANK(X8,W8:X8)</f>
        <v>1</v>
      </c>
      <c r="AA8" s="3" t="str">
        <f t="shared" si="0"/>
        <v>happy</v>
      </c>
      <c r="AB8" s="3" t="str">
        <f t="shared" si="1"/>
        <v>happily</v>
      </c>
      <c r="AC8" s="3" t="str">
        <f t="shared" si="2"/>
        <v>quick</v>
      </c>
      <c r="AD8" s="3" t="str">
        <f t="shared" si="3"/>
        <v>quickly</v>
      </c>
      <c r="AE8" s="4">
        <f ca="1">RAND()</f>
        <v>0.8692826474369098</v>
      </c>
      <c r="AF8" s="4">
        <f ca="1">RAND()</f>
        <v>0.4362074778906546</v>
      </c>
      <c r="AG8" s="4">
        <f ca="1">RAND()</f>
        <v>0.2049673641189811</v>
      </c>
      <c r="AH8" s="4">
        <f ca="1">RAND()</f>
        <v>0.19581001251326513</v>
      </c>
      <c r="AI8" s="3" t="str">
        <f>IF(RANK(AE8,$AE8:$AH8)=1,"(                    )",AA8)</f>
        <v>(                    )</v>
      </c>
      <c r="AJ8" s="3" t="str">
        <f>IF(RANK(AF8,$AE8:$AH8)=1,"(                    )",AB8)</f>
        <v>happily</v>
      </c>
      <c r="AK8" s="3" t="str">
        <f>IF(RANK(AG8,$AE8:$AH8)=1,"(                    )",AC8)</f>
        <v>quick</v>
      </c>
      <c r="AL8" s="3" t="str">
        <f>IF(RANK(AH8,$AE8:$AH8)=1,"(                    )",AD8)</f>
        <v>quickly</v>
      </c>
      <c r="AM8" s="3" t="str">
        <f>IF(RANK(AE8,$AE8:$AH8)=1,AA8,IF(RANK(AF8,$AE8:$AH8)=1,AB8,IF(RANK(AG8,$AE8:$AH8)=1,AC8,AD8)))</f>
        <v>happy</v>
      </c>
      <c r="AN8" s="3">
        <f>M8</f>
        <v>7</v>
      </c>
    </row>
    <row r="9" spans="1:40" ht="33.75" customHeight="1">
      <c r="A9" s="16">
        <v>6</v>
      </c>
      <c r="B9" s="16" t="s">
        <v>15</v>
      </c>
      <c r="C9" s="17" t="str">
        <f t="shared" si="4"/>
        <v>he</v>
      </c>
      <c r="D9" s="17" t="str">
        <f t="shared" si="5"/>
        <v>his</v>
      </c>
      <c r="E9" s="18"/>
      <c r="F9" s="17" t="str">
        <f t="shared" si="6"/>
        <v>(                    )</v>
      </c>
      <c r="G9" s="17" t="str">
        <f t="shared" si="7"/>
        <v>mine</v>
      </c>
      <c r="H9" s="17"/>
      <c r="I9" s="39" t="str">
        <f t="shared" si="8"/>
        <v>(青山学院・改) 22</v>
      </c>
      <c r="J9" s="22" t="str">
        <f t="shared" si="9"/>
        <v>I</v>
      </c>
      <c r="K9" s="10" t="s">
        <v>240</v>
      </c>
      <c r="L9" s="10">
        <v>1</v>
      </c>
      <c r="M9" s="3">
        <v>8</v>
      </c>
      <c r="N9" s="3">
        <f>RANK(O9,O:O)</f>
        <v>52</v>
      </c>
      <c r="O9" s="4">
        <f ca="1">IF(L9=1,RAND(),"")</f>
        <v>0.16763770812619727</v>
      </c>
      <c r="P9" s="1" t="s">
        <v>64</v>
      </c>
      <c r="Q9" s="1" t="s">
        <v>65</v>
      </c>
      <c r="R9" s="12" t="s">
        <v>66</v>
      </c>
      <c r="S9" s="1" t="s">
        <v>67</v>
      </c>
      <c r="U9" s="2" t="s">
        <v>287</v>
      </c>
      <c r="W9" s="4">
        <f ca="1">RAND()</f>
        <v>0.6830588632218779</v>
      </c>
      <c r="X9" s="4">
        <f ca="1">RAND()</f>
        <v>0.5324227020630623</v>
      </c>
      <c r="Y9" s="3">
        <f>RANK(W9,W9:X9)</f>
        <v>1</v>
      </c>
      <c r="Z9" s="3">
        <f>RANK(X9,W9:X9)</f>
        <v>2</v>
      </c>
      <c r="AA9" s="3" t="str">
        <f t="shared" si="0"/>
        <v>happy</v>
      </c>
      <c r="AB9" s="3" t="str">
        <f t="shared" si="1"/>
        <v>happiness</v>
      </c>
      <c r="AC9" s="3" t="str">
        <f t="shared" si="2"/>
        <v>true</v>
      </c>
      <c r="AD9" s="3" t="str">
        <f t="shared" si="3"/>
        <v>truth</v>
      </c>
      <c r="AE9" s="4">
        <f ca="1">RAND()</f>
        <v>0.24669621129388375</v>
      </c>
      <c r="AF9" s="4">
        <f ca="1">RAND()</f>
        <v>0.01481811723230142</v>
      </c>
      <c r="AG9" s="4">
        <f ca="1">RAND()</f>
        <v>0.7400563384322445</v>
      </c>
      <c r="AH9" s="4">
        <f ca="1">RAND()</f>
        <v>0.3046267430732166</v>
      </c>
      <c r="AI9" s="3" t="str">
        <f>IF(RANK(AE9,$AE9:$AH9)=1,"(                    )",AA9)</f>
        <v>happy</v>
      </c>
      <c r="AJ9" s="3" t="str">
        <f>IF(RANK(AF9,$AE9:$AH9)=1,"(                    )",AB9)</f>
        <v>happiness</v>
      </c>
      <c r="AK9" s="3" t="str">
        <f>IF(RANK(AG9,$AE9:$AH9)=1,"(                    )",AC9)</f>
        <v>(                    )</v>
      </c>
      <c r="AL9" s="3" t="str">
        <f>IF(RANK(AH9,$AE9:$AH9)=1,"(                    )",AD9)</f>
        <v>truth</v>
      </c>
      <c r="AM9" s="3" t="str">
        <f>IF(RANK(AE9,$AE9:$AH9)=1,AA9,IF(RANK(AF9,$AE9:$AH9)=1,AB9,IF(RANK(AG9,$AE9:$AH9)=1,AC9,AD9)))</f>
        <v>true</v>
      </c>
      <c r="AN9" s="3">
        <f>M9</f>
        <v>8</v>
      </c>
    </row>
    <row r="10" spans="1:40" ht="33.75" customHeight="1">
      <c r="A10" s="16">
        <v>7</v>
      </c>
      <c r="B10" s="16" t="s">
        <v>15</v>
      </c>
      <c r="C10" s="17" t="str">
        <f t="shared" si="4"/>
        <v>roof</v>
      </c>
      <c r="D10" s="17" t="str">
        <f t="shared" si="5"/>
        <v>(                    )</v>
      </c>
      <c r="E10" s="18"/>
      <c r="F10" s="17" t="str">
        <f t="shared" si="6"/>
        <v>wife</v>
      </c>
      <c r="G10" s="17" t="str">
        <f t="shared" si="7"/>
        <v>wives</v>
      </c>
      <c r="H10" s="17"/>
      <c r="I10" s="39" t="str">
        <f t="shared" si="8"/>
        <v>(プール学院・改) 34</v>
      </c>
      <c r="J10" s="22" t="str">
        <f t="shared" si="9"/>
        <v>roofs</v>
      </c>
      <c r="K10" s="10" t="s">
        <v>240</v>
      </c>
      <c r="L10" s="10">
        <v>1</v>
      </c>
      <c r="M10" s="3">
        <v>9</v>
      </c>
      <c r="N10" s="3">
        <f>RANK(O10,O:O)</f>
        <v>24</v>
      </c>
      <c r="O10" s="4">
        <f ca="1">IF(L10=1,RAND(),"")</f>
        <v>0.5812585073834009</v>
      </c>
      <c r="P10" s="1" t="s">
        <v>60</v>
      </c>
      <c r="Q10" s="1" t="s">
        <v>61</v>
      </c>
      <c r="R10" s="1" t="s">
        <v>62</v>
      </c>
      <c r="S10" s="1" t="s">
        <v>63</v>
      </c>
      <c r="U10" s="2" t="s">
        <v>287</v>
      </c>
      <c r="V10" s="1" t="s">
        <v>252</v>
      </c>
      <c r="W10" s="4">
        <f ca="1">RAND()</f>
        <v>0.13468396133487825</v>
      </c>
      <c r="X10" s="4">
        <f ca="1">RAND()</f>
        <v>0.9425112698393419</v>
      </c>
      <c r="Y10" s="3">
        <f>RANK(W10,W10:X10)</f>
        <v>2</v>
      </c>
      <c r="Z10" s="3">
        <f>RANK(X10,W10:X10)</f>
        <v>1</v>
      </c>
      <c r="AA10" s="3" t="str">
        <f t="shared" si="0"/>
        <v>difficult</v>
      </c>
      <c r="AB10" s="3" t="str">
        <f t="shared" si="1"/>
        <v>difficulty</v>
      </c>
      <c r="AC10" s="3" t="str">
        <f t="shared" si="2"/>
        <v>important</v>
      </c>
      <c r="AD10" s="3" t="str">
        <f t="shared" si="3"/>
        <v>importance</v>
      </c>
      <c r="AE10" s="4">
        <f ca="1">RAND()</f>
        <v>0.4492672878482926</v>
      </c>
      <c r="AF10" s="4">
        <f ca="1">RAND()</f>
        <v>0.465360958081801</v>
      </c>
      <c r="AG10" s="4">
        <f ca="1">RAND()</f>
        <v>0.5212963213676369</v>
      </c>
      <c r="AH10" s="4">
        <f ca="1">RAND()</f>
        <v>0.8624991515622682</v>
      </c>
      <c r="AI10" s="3" t="str">
        <f>IF(RANK(AE10,$AE10:$AH10)=1,"(                    )",AA10)</f>
        <v>difficult</v>
      </c>
      <c r="AJ10" s="3" t="str">
        <f>IF(RANK(AF10,$AE10:$AH10)=1,"(                    )",AB10)</f>
        <v>difficulty</v>
      </c>
      <c r="AK10" s="3" t="str">
        <f>IF(RANK(AG10,$AE10:$AH10)=1,"(                    )",AC10)</f>
        <v>important</v>
      </c>
      <c r="AL10" s="3" t="str">
        <f>IF(RANK(AH10,$AE10:$AH10)=1,"(                    )",AD10)</f>
        <v>(                    )</v>
      </c>
      <c r="AM10" s="3" t="str">
        <f>IF(RANK(AE10,$AE10:$AH10)=1,AA10,IF(RANK(AF10,$AE10:$AH10)=1,AB10,IF(RANK(AG10,$AE10:$AH10)=1,AC10,AD10)))</f>
        <v>importance</v>
      </c>
      <c r="AN10" s="3">
        <f>M10</f>
        <v>9</v>
      </c>
    </row>
    <row r="11" spans="1:40" ht="33.75" customHeight="1">
      <c r="A11" s="16">
        <v>8</v>
      </c>
      <c r="B11" s="16" t="s">
        <v>15</v>
      </c>
      <c r="C11" s="17" t="str">
        <f t="shared" si="4"/>
        <v>Egyptian</v>
      </c>
      <c r="D11" s="17" t="str">
        <f t="shared" si="5"/>
        <v>(                    )</v>
      </c>
      <c r="E11" s="18"/>
      <c r="F11" s="17" t="str">
        <f t="shared" si="6"/>
        <v>German</v>
      </c>
      <c r="G11" s="17" t="str">
        <f t="shared" si="7"/>
        <v>Germany</v>
      </c>
      <c r="H11" s="17"/>
      <c r="I11" s="39" t="str">
        <f t="shared" si="8"/>
        <v>(東大寺学園・改) 4</v>
      </c>
      <c r="J11" s="22" t="str">
        <f t="shared" si="9"/>
        <v>Egypt</v>
      </c>
      <c r="K11" s="11" t="s">
        <v>240</v>
      </c>
      <c r="L11" s="10">
        <v>1</v>
      </c>
      <c r="M11" s="3">
        <v>10</v>
      </c>
      <c r="N11" s="3">
        <f>RANK(O11,O:O)</f>
        <v>12</v>
      </c>
      <c r="O11" s="4">
        <f ca="1">IF(L11=1,RAND(),"")</f>
        <v>0.7511280123802582</v>
      </c>
      <c r="P11" s="1" t="s">
        <v>225</v>
      </c>
      <c r="Q11" s="1" t="s">
        <v>226</v>
      </c>
      <c r="R11" s="1" t="s">
        <v>196</v>
      </c>
      <c r="S11" s="1" t="s">
        <v>217</v>
      </c>
      <c r="U11" s="2" t="s">
        <v>290</v>
      </c>
      <c r="W11" s="4">
        <f ca="1">RAND()</f>
        <v>0.6145080921763935</v>
      </c>
      <c r="X11" s="4">
        <f ca="1">RAND()</f>
        <v>0.29530026436018186</v>
      </c>
      <c r="Y11" s="3">
        <f>RANK(W11,W11:X11)</f>
        <v>1</v>
      </c>
      <c r="Z11" s="3">
        <f>RANK(X11,W11:X11)</f>
        <v>2</v>
      </c>
      <c r="AA11" s="3" t="str">
        <f t="shared" si="0"/>
        <v>nature</v>
      </c>
      <c r="AB11" s="3" t="str">
        <f t="shared" si="1"/>
        <v>natural</v>
      </c>
      <c r="AC11" s="3" t="str">
        <f t="shared" si="2"/>
        <v>north</v>
      </c>
      <c r="AD11" s="3" t="str">
        <f t="shared" si="3"/>
        <v>northern</v>
      </c>
      <c r="AE11" s="4">
        <f ca="1">RAND()</f>
        <v>0.6131416111643875</v>
      </c>
      <c r="AF11" s="4">
        <f ca="1">RAND()</f>
        <v>0.8750902454494298</v>
      </c>
      <c r="AG11" s="4">
        <f ca="1">RAND()</f>
        <v>0.4726275588502178</v>
      </c>
      <c r="AH11" s="4">
        <f ca="1">RAND()</f>
        <v>0.8865824679888981</v>
      </c>
      <c r="AI11" s="3" t="str">
        <f>IF(RANK(AE11,$AE11:$AH11)=1,"(                    )",AA11)</f>
        <v>nature</v>
      </c>
      <c r="AJ11" s="3" t="str">
        <f>IF(RANK(AF11,$AE11:$AH11)=1,"(                    )",AB11)</f>
        <v>natural</v>
      </c>
      <c r="AK11" s="3" t="str">
        <f>IF(RANK(AG11,$AE11:$AH11)=1,"(                    )",AC11)</f>
        <v>north</v>
      </c>
      <c r="AL11" s="3" t="str">
        <f>IF(RANK(AH11,$AE11:$AH11)=1,"(                    )",AD11)</f>
        <v>(                    )</v>
      </c>
      <c r="AM11" s="3" t="str">
        <f>IF(RANK(AE11,$AE11:$AH11)=1,AA11,IF(RANK(AF11,$AE11:$AH11)=1,AB11,IF(RANK(AG11,$AE11:$AH11)=1,AC11,AD11)))</f>
        <v>northern</v>
      </c>
      <c r="AN11" s="3">
        <f>M11</f>
        <v>10</v>
      </c>
    </row>
    <row r="12" spans="1:40" ht="33.75" customHeight="1">
      <c r="A12" s="16">
        <v>9</v>
      </c>
      <c r="B12" s="16" t="s">
        <v>15</v>
      </c>
      <c r="C12" s="17" t="str">
        <f t="shared" si="4"/>
        <v>(                    )</v>
      </c>
      <c r="D12" s="17" t="str">
        <f t="shared" si="5"/>
        <v>low</v>
      </c>
      <c r="E12" s="18"/>
      <c r="F12" s="17" t="str">
        <f t="shared" si="6"/>
        <v>safe</v>
      </c>
      <c r="G12" s="17" t="str">
        <f t="shared" si="7"/>
        <v>dangerous</v>
      </c>
      <c r="H12" s="17"/>
      <c r="I12" s="39" t="str">
        <f t="shared" si="8"/>
        <v>(早稲田・改) 57</v>
      </c>
      <c r="J12" s="22" t="str">
        <f t="shared" si="9"/>
        <v>high</v>
      </c>
      <c r="K12" s="10" t="s">
        <v>97</v>
      </c>
      <c r="L12" s="10">
        <v>1</v>
      </c>
      <c r="M12" s="3">
        <v>11</v>
      </c>
      <c r="N12" s="3">
        <f>RANK(O12,O:O)</f>
        <v>66</v>
      </c>
      <c r="O12" s="4">
        <f ca="1">IF(L12=1,RAND(),"")</f>
        <v>0.03953658651548597</v>
      </c>
      <c r="P12" s="1" t="s">
        <v>38</v>
      </c>
      <c r="Q12" s="1" t="s">
        <v>39</v>
      </c>
      <c r="R12" s="1" t="s">
        <v>40</v>
      </c>
      <c r="S12" s="1" t="s">
        <v>41</v>
      </c>
      <c r="U12" s="2" t="s">
        <v>286</v>
      </c>
      <c r="W12" s="4">
        <f ca="1">RAND()</f>
        <v>0.3552232813460796</v>
      </c>
      <c r="X12" s="4">
        <f ca="1">RAND()</f>
        <v>0.8591730998478622</v>
      </c>
      <c r="Y12" s="3">
        <f>RANK(W12,W12:X12)</f>
        <v>2</v>
      </c>
      <c r="Z12" s="3">
        <f>RANK(X12,W12:X12)</f>
        <v>1</v>
      </c>
      <c r="AA12" s="3" t="str">
        <f t="shared" si="0"/>
        <v>much</v>
      </c>
      <c r="AB12" s="3" t="str">
        <f t="shared" si="1"/>
        <v>most</v>
      </c>
      <c r="AC12" s="3" t="str">
        <f t="shared" si="2"/>
        <v>good</v>
      </c>
      <c r="AD12" s="3" t="str">
        <f t="shared" si="3"/>
        <v>best</v>
      </c>
      <c r="AE12" s="4">
        <f ca="1">RAND()</f>
        <v>0.029202768958312086</v>
      </c>
      <c r="AF12" s="4">
        <f ca="1">RAND()</f>
        <v>0.011720939583000634</v>
      </c>
      <c r="AG12" s="4">
        <f ca="1">RAND()</f>
        <v>0.322674644649222</v>
      </c>
      <c r="AH12" s="4">
        <f ca="1">RAND()</f>
        <v>0.19901210000945802</v>
      </c>
      <c r="AI12" s="3" t="str">
        <f>IF(RANK(AE12,$AE12:$AH12)=1,"(                    )",AA12)</f>
        <v>much</v>
      </c>
      <c r="AJ12" s="3" t="str">
        <f>IF(RANK(AF12,$AE12:$AH12)=1,"(                    )",AB12)</f>
        <v>most</v>
      </c>
      <c r="AK12" s="3" t="str">
        <f>IF(RANK(AG12,$AE12:$AH12)=1,"(                    )",AC12)</f>
        <v>(                    )</v>
      </c>
      <c r="AL12" s="3" t="str">
        <f>IF(RANK(AH12,$AE12:$AH12)=1,"(                    )",AD12)</f>
        <v>best</v>
      </c>
      <c r="AM12" s="3" t="str">
        <f>IF(RANK(AE12,$AE12:$AH12)=1,AA12,IF(RANK(AF12,$AE12:$AH12)=1,AB12,IF(RANK(AG12,$AE12:$AH12)=1,AC12,AD12)))</f>
        <v>good</v>
      </c>
      <c r="AN12" s="3">
        <f>M12</f>
        <v>11</v>
      </c>
    </row>
    <row r="13" spans="1:40" ht="33.75" customHeight="1">
      <c r="A13" s="16">
        <v>10</v>
      </c>
      <c r="B13" s="16" t="s">
        <v>15</v>
      </c>
      <c r="C13" s="17" t="str">
        <f t="shared" si="4"/>
        <v>they</v>
      </c>
      <c r="D13" s="17" t="str">
        <f t="shared" si="5"/>
        <v>themselves</v>
      </c>
      <c r="E13" s="18"/>
      <c r="F13" s="17" t="str">
        <f t="shared" si="6"/>
        <v>(                    )</v>
      </c>
      <c r="G13" s="17" t="str">
        <f t="shared" si="7"/>
        <v>yourself</v>
      </c>
      <c r="H13" s="17"/>
      <c r="I13" s="39" t="str">
        <f t="shared" si="8"/>
        <v>(函館ラサール・改) 23</v>
      </c>
      <c r="J13" s="22" t="str">
        <f t="shared" si="9"/>
        <v>you</v>
      </c>
      <c r="K13" s="10" t="s">
        <v>97</v>
      </c>
      <c r="L13" s="10">
        <v>1</v>
      </c>
      <c r="M13" s="3">
        <v>12</v>
      </c>
      <c r="N13" s="3">
        <f>RANK(O13,O:O)</f>
        <v>28</v>
      </c>
      <c r="O13" s="4">
        <f ca="1">IF(L13=1,RAND(),"")</f>
        <v>0.5001431685877302</v>
      </c>
      <c r="P13" s="1" t="s">
        <v>197</v>
      </c>
      <c r="Q13" s="1" t="s">
        <v>214</v>
      </c>
      <c r="R13" s="1" t="s">
        <v>144</v>
      </c>
      <c r="S13" s="1" t="s">
        <v>208</v>
      </c>
      <c r="U13" s="2" t="s">
        <v>291</v>
      </c>
      <c r="W13" s="4">
        <f ca="1">RAND()</f>
        <v>0.15034060585432218</v>
      </c>
      <c r="X13" s="4">
        <f ca="1">RAND()</f>
        <v>0.706417095298175</v>
      </c>
      <c r="Y13" s="3">
        <f>RANK(W13,W13:X13)</f>
        <v>2</v>
      </c>
      <c r="Z13" s="3">
        <f>RANK(X13,W13:X13)</f>
        <v>1</v>
      </c>
      <c r="AA13" s="3" t="str">
        <f t="shared" si="0"/>
        <v>bad</v>
      </c>
      <c r="AB13" s="3" t="str">
        <f t="shared" si="1"/>
        <v>worst</v>
      </c>
      <c r="AC13" s="3" t="str">
        <f t="shared" si="2"/>
        <v>tall</v>
      </c>
      <c r="AD13" s="3" t="str">
        <f t="shared" si="3"/>
        <v>tallest</v>
      </c>
      <c r="AE13" s="4">
        <f ca="1">RAND()</f>
        <v>0.2306985087466602</v>
      </c>
      <c r="AF13" s="4">
        <f ca="1">RAND()</f>
        <v>0.9013814009498484</v>
      </c>
      <c r="AG13" s="4">
        <f ca="1">RAND()</f>
        <v>0.6780657284613465</v>
      </c>
      <c r="AH13" s="4">
        <f ca="1">RAND()</f>
        <v>0.49484621888392955</v>
      </c>
      <c r="AI13" s="3" t="str">
        <f>IF(RANK(AE13,$AE13:$AH13)=1,"(                    )",AA13)</f>
        <v>bad</v>
      </c>
      <c r="AJ13" s="3" t="str">
        <f>IF(RANK(AF13,$AE13:$AH13)=1,"(                    )",AB13)</f>
        <v>(                    )</v>
      </c>
      <c r="AK13" s="3" t="str">
        <f>IF(RANK(AG13,$AE13:$AH13)=1,"(                    )",AC13)</f>
        <v>tall</v>
      </c>
      <c r="AL13" s="3" t="str">
        <f>IF(RANK(AH13,$AE13:$AH13)=1,"(                    )",AD13)</f>
        <v>tallest</v>
      </c>
      <c r="AM13" s="3" t="str">
        <f>IF(RANK(AE13,$AE13:$AH13)=1,AA13,IF(RANK(AF13,$AE13:$AH13)=1,AB13,IF(RANK(AG13,$AE13:$AH13)=1,AC13,AD13)))</f>
        <v>worst</v>
      </c>
      <c r="AN13" s="3">
        <f>M13</f>
        <v>12</v>
      </c>
    </row>
    <row r="14" spans="1:40" ht="33.75" customHeight="1">
      <c r="A14" s="16">
        <v>11</v>
      </c>
      <c r="B14" s="16" t="s">
        <v>15</v>
      </c>
      <c r="C14" s="17" t="str">
        <f t="shared" si="4"/>
        <v>cut</v>
      </c>
      <c r="D14" s="17" t="str">
        <f t="shared" si="5"/>
        <v>cut</v>
      </c>
      <c r="E14" s="18"/>
      <c r="F14" s="17" t="str">
        <f t="shared" si="6"/>
        <v>know</v>
      </c>
      <c r="G14" s="17" t="str">
        <f t="shared" si="7"/>
        <v>(                    )</v>
      </c>
      <c r="H14" s="17"/>
      <c r="I14" s="39" t="str">
        <f t="shared" si="8"/>
        <v>(山手学院・改) 41</v>
      </c>
      <c r="J14" s="22" t="str">
        <f t="shared" si="9"/>
        <v>known</v>
      </c>
      <c r="K14" s="11" t="s">
        <v>269</v>
      </c>
      <c r="L14" s="10">
        <v>1</v>
      </c>
      <c r="M14" s="3">
        <v>13</v>
      </c>
      <c r="N14" s="3">
        <f>RANK(O14,O:O)</f>
        <v>26</v>
      </c>
      <c r="O14" s="4">
        <f ca="1">IF(L14=1,RAND(),"")</f>
        <v>0.5790581658600589</v>
      </c>
      <c r="P14" s="1" t="s">
        <v>38</v>
      </c>
      <c r="Q14" s="1" t="s">
        <v>270</v>
      </c>
      <c r="R14" s="1" t="s">
        <v>271</v>
      </c>
      <c r="S14" s="1" t="s">
        <v>272</v>
      </c>
      <c r="U14" s="2" t="s">
        <v>273</v>
      </c>
      <c r="W14" s="4">
        <f ca="1">RAND()</f>
        <v>0.9336199233764741</v>
      </c>
      <c r="X14" s="4">
        <f ca="1">RAND()</f>
        <v>0.29259448035260593</v>
      </c>
      <c r="Y14" s="3">
        <f>RANK(W14,W14:X14)</f>
        <v>1</v>
      </c>
      <c r="Z14" s="3">
        <f>RANK(X14,W14:X14)</f>
        <v>2</v>
      </c>
      <c r="AA14" s="3" t="str">
        <f t="shared" si="0"/>
        <v>good</v>
      </c>
      <c r="AB14" s="3" t="str">
        <f t="shared" si="1"/>
        <v>better</v>
      </c>
      <c r="AC14" s="3" t="str">
        <f t="shared" si="2"/>
        <v>bad</v>
      </c>
      <c r="AD14" s="3" t="str">
        <f t="shared" si="3"/>
        <v>worse</v>
      </c>
      <c r="AE14" s="4">
        <f ca="1">RAND()</f>
        <v>0.2614598927768452</v>
      </c>
      <c r="AF14" s="4">
        <f ca="1">RAND()</f>
        <v>0.008933961396967893</v>
      </c>
      <c r="AG14" s="4">
        <f ca="1">RAND()</f>
        <v>0.9517618796216798</v>
      </c>
      <c r="AH14" s="4">
        <f ca="1">RAND()</f>
        <v>0.4647467645172769</v>
      </c>
      <c r="AI14" s="3" t="str">
        <f>IF(RANK(AE14,$AE14:$AH14)=1,"(                    )",AA14)</f>
        <v>good</v>
      </c>
      <c r="AJ14" s="3" t="str">
        <f>IF(RANK(AF14,$AE14:$AH14)=1,"(                    )",AB14)</f>
        <v>better</v>
      </c>
      <c r="AK14" s="3" t="str">
        <f>IF(RANK(AG14,$AE14:$AH14)=1,"(                    )",AC14)</f>
        <v>(                    )</v>
      </c>
      <c r="AL14" s="3" t="str">
        <f>IF(RANK(AH14,$AE14:$AH14)=1,"(                    )",AD14)</f>
        <v>worse</v>
      </c>
      <c r="AM14" s="3" t="str">
        <f>IF(RANK(AE14,$AE14:$AH14)=1,AA14,IF(RANK(AF14,$AE14:$AH14)=1,AB14,IF(RANK(AG14,$AE14:$AH14)=1,AC14,AD14)))</f>
        <v>bad</v>
      </c>
      <c r="AN14" s="3">
        <f>M14</f>
        <v>13</v>
      </c>
    </row>
    <row r="15" spans="1:40" ht="33.75" customHeight="1">
      <c r="A15" s="16">
        <v>12</v>
      </c>
      <c r="B15" s="16" t="s">
        <v>15</v>
      </c>
      <c r="C15" s="17" t="str">
        <f t="shared" si="4"/>
        <v>nature</v>
      </c>
      <c r="D15" s="17" t="str">
        <f t="shared" si="5"/>
        <v>natural</v>
      </c>
      <c r="E15" s="18"/>
      <c r="F15" s="17" t="str">
        <f t="shared" si="6"/>
        <v>north</v>
      </c>
      <c r="G15" s="17" t="str">
        <f t="shared" si="7"/>
        <v>(                    )</v>
      </c>
      <c r="H15" s="17"/>
      <c r="I15" s="39" t="str">
        <f t="shared" si="8"/>
        <v>(日本女子大附・改) 10</v>
      </c>
      <c r="J15" s="22" t="str">
        <f t="shared" si="9"/>
        <v>northern</v>
      </c>
      <c r="K15" s="11" t="s">
        <v>136</v>
      </c>
      <c r="L15" s="10">
        <v>1</v>
      </c>
      <c r="M15" s="3">
        <v>14</v>
      </c>
      <c r="N15" s="3">
        <f>RANK(O15,O:O)</f>
        <v>60</v>
      </c>
      <c r="O15" s="4">
        <f ca="1">IF(L15=1,RAND(),"")</f>
        <v>0.1173857000985361</v>
      </c>
      <c r="P15" s="1" t="s">
        <v>128</v>
      </c>
      <c r="Q15" s="1" t="s">
        <v>129</v>
      </c>
      <c r="R15" s="1" t="s">
        <v>130</v>
      </c>
      <c r="S15" s="1" t="s">
        <v>131</v>
      </c>
      <c r="U15" s="2" t="s">
        <v>292</v>
      </c>
      <c r="W15" s="4">
        <f ca="1">RAND()</f>
        <v>0.7817185429428835</v>
      </c>
      <c r="X15" s="4">
        <f ca="1">RAND()</f>
        <v>0.46913724205840346</v>
      </c>
      <c r="Y15" s="3">
        <f>RANK(W15,W15:X15)</f>
        <v>1</v>
      </c>
      <c r="Z15" s="3">
        <f>RANK(X15,W15:X15)</f>
        <v>2</v>
      </c>
      <c r="AA15" s="3" t="str">
        <f t="shared" si="0"/>
        <v>one</v>
      </c>
      <c r="AB15" s="3" t="str">
        <f t="shared" si="1"/>
        <v>first</v>
      </c>
      <c r="AC15" s="3" t="str">
        <f t="shared" si="2"/>
        <v>twenty</v>
      </c>
      <c r="AD15" s="3" t="str">
        <f t="shared" si="3"/>
        <v>twentieth</v>
      </c>
      <c r="AE15" s="4">
        <f ca="1">RAND()</f>
        <v>0.8677317069688018</v>
      </c>
      <c r="AF15" s="4">
        <f ca="1">RAND()</f>
        <v>0.20442114060201177</v>
      </c>
      <c r="AG15" s="4">
        <f ca="1">RAND()</f>
        <v>0.8313488523576418</v>
      </c>
      <c r="AH15" s="4">
        <f ca="1">RAND()</f>
        <v>0.8884060043998874</v>
      </c>
      <c r="AI15" s="3" t="str">
        <f>IF(RANK(AE15,$AE15:$AH15)=1,"(                    )",AA15)</f>
        <v>one</v>
      </c>
      <c r="AJ15" s="3" t="str">
        <f>IF(RANK(AF15,$AE15:$AH15)=1,"(                    )",AB15)</f>
        <v>first</v>
      </c>
      <c r="AK15" s="3" t="str">
        <f>IF(RANK(AG15,$AE15:$AH15)=1,"(                    )",AC15)</f>
        <v>twenty</v>
      </c>
      <c r="AL15" s="3" t="str">
        <f>IF(RANK(AH15,$AE15:$AH15)=1,"(                    )",AD15)</f>
        <v>(                    )</v>
      </c>
      <c r="AM15" s="3" t="str">
        <f>IF(RANK(AE15,$AE15:$AH15)=1,AA15,IF(RANK(AF15,$AE15:$AH15)=1,AB15,IF(RANK(AG15,$AE15:$AH15)=1,AC15,AD15)))</f>
        <v>twentieth</v>
      </c>
      <c r="AN15" s="3">
        <f>M15</f>
        <v>14</v>
      </c>
    </row>
    <row r="16" spans="1:40" ht="33.75" customHeight="1">
      <c r="A16" s="16">
        <v>13</v>
      </c>
      <c r="B16" s="16" t="s">
        <v>15</v>
      </c>
      <c r="C16" s="17" t="str">
        <f t="shared" si="4"/>
        <v>(                    )</v>
      </c>
      <c r="D16" s="17" t="str">
        <f t="shared" si="5"/>
        <v>foot</v>
      </c>
      <c r="E16" s="18"/>
      <c r="F16" s="17" t="str">
        <f t="shared" si="6"/>
        <v>cities</v>
      </c>
      <c r="G16" s="17" t="str">
        <f t="shared" si="7"/>
        <v>city</v>
      </c>
      <c r="H16" s="17"/>
      <c r="I16" s="39" t="str">
        <f t="shared" si="8"/>
        <v>(法政大第一・改) 31</v>
      </c>
      <c r="J16" s="22" t="str">
        <f t="shared" si="9"/>
        <v>feet</v>
      </c>
      <c r="K16" s="11" t="s">
        <v>136</v>
      </c>
      <c r="L16" s="10">
        <v>1</v>
      </c>
      <c r="M16" s="3">
        <v>15</v>
      </c>
      <c r="N16" s="3">
        <f>RANK(O16,O:O)</f>
        <v>65</v>
      </c>
      <c r="O16" s="4">
        <f ca="1">IF(L16=1,RAND(),"")</f>
        <v>0.05628766772309146</v>
      </c>
      <c r="P16" s="1" t="s">
        <v>128</v>
      </c>
      <c r="Q16" s="1" t="s">
        <v>129</v>
      </c>
      <c r="R16" s="1" t="s">
        <v>132</v>
      </c>
      <c r="S16" s="1" t="s">
        <v>210</v>
      </c>
      <c r="U16" s="2" t="s">
        <v>182</v>
      </c>
      <c r="W16" s="4">
        <f ca="1">RAND()</f>
        <v>0.6081812555803667</v>
      </c>
      <c r="X16" s="4">
        <f ca="1">RAND()</f>
        <v>0.1594380547816634</v>
      </c>
      <c r="Y16" s="3">
        <f>RANK(W16,W16:X16)</f>
        <v>1</v>
      </c>
      <c r="Z16" s="3">
        <f>RANK(X16,W16:X16)</f>
        <v>2</v>
      </c>
      <c r="AA16" s="3" t="str">
        <f t="shared" si="0"/>
        <v>one</v>
      </c>
      <c r="AB16" s="3" t="str">
        <f t="shared" si="1"/>
        <v>first</v>
      </c>
      <c r="AC16" s="3" t="str">
        <f t="shared" si="2"/>
        <v>three</v>
      </c>
      <c r="AD16" s="3" t="str">
        <f t="shared" si="3"/>
        <v>third</v>
      </c>
      <c r="AE16" s="4">
        <f ca="1">RAND()</f>
        <v>0.9429837119261963</v>
      </c>
      <c r="AF16" s="4">
        <f ca="1">RAND()</f>
        <v>0.2543618271742947</v>
      </c>
      <c r="AG16" s="4">
        <f ca="1">RAND()</f>
        <v>0.2988316787479992</v>
      </c>
      <c r="AH16" s="4">
        <f ca="1">RAND()</f>
        <v>0.0372439841002179</v>
      </c>
      <c r="AI16" s="3" t="str">
        <f>IF(RANK(AE16,$AE16:$AH16)=1,"(                    )",AA16)</f>
        <v>(                    )</v>
      </c>
      <c r="AJ16" s="3" t="str">
        <f>IF(RANK(AF16,$AE16:$AH16)=1,"(                    )",AB16)</f>
        <v>first</v>
      </c>
      <c r="AK16" s="3" t="str">
        <f>IF(RANK(AG16,$AE16:$AH16)=1,"(                    )",AC16)</f>
        <v>three</v>
      </c>
      <c r="AL16" s="3" t="str">
        <f>IF(RANK(AH16,$AE16:$AH16)=1,"(                    )",AD16)</f>
        <v>third</v>
      </c>
      <c r="AM16" s="3" t="str">
        <f>IF(RANK(AE16,$AE16:$AH16)=1,AA16,IF(RANK(AF16,$AE16:$AH16)=1,AB16,IF(RANK(AG16,$AE16:$AH16)=1,AC16,AD16)))</f>
        <v>one</v>
      </c>
      <c r="AN16" s="3">
        <f>M16</f>
        <v>15</v>
      </c>
    </row>
    <row r="17" spans="1:40" ht="33.75" customHeight="1">
      <c r="A17" s="16">
        <v>14</v>
      </c>
      <c r="B17" s="16" t="s">
        <v>15</v>
      </c>
      <c r="C17" s="17" t="str">
        <f t="shared" si="4"/>
        <v>(                    )</v>
      </c>
      <c r="D17" s="17" t="str">
        <f t="shared" si="5"/>
        <v>free</v>
      </c>
      <c r="E17" s="18"/>
      <c r="F17" s="17" t="str">
        <f t="shared" si="6"/>
        <v>high</v>
      </c>
      <c r="G17" s="17" t="str">
        <f t="shared" si="7"/>
        <v>low</v>
      </c>
      <c r="H17" s="17"/>
      <c r="I17" s="39" t="str">
        <f t="shared" si="8"/>
        <v>(東洋大姫路・改) 58</v>
      </c>
      <c r="J17" s="22" t="str">
        <f t="shared" si="9"/>
        <v>busy</v>
      </c>
      <c r="K17" s="11" t="s">
        <v>136</v>
      </c>
      <c r="L17" s="10">
        <v>1</v>
      </c>
      <c r="M17" s="3">
        <v>16</v>
      </c>
      <c r="N17" s="3">
        <f>RANK(O17,O:O)</f>
        <v>68</v>
      </c>
      <c r="O17" s="4">
        <f ca="1">IF(L17=1,RAND(),"")</f>
        <v>0.012511708481241113</v>
      </c>
      <c r="P17" s="1" t="s">
        <v>132</v>
      </c>
      <c r="Q17" s="1" t="s">
        <v>133</v>
      </c>
      <c r="R17" s="1" t="s">
        <v>134</v>
      </c>
      <c r="S17" s="1" t="s">
        <v>135</v>
      </c>
      <c r="U17" s="2" t="s">
        <v>293</v>
      </c>
      <c r="W17" s="4">
        <f ca="1">RAND()</f>
        <v>0.05246301071621606</v>
      </c>
      <c r="X17" s="4">
        <f ca="1">RAND()</f>
        <v>0.45055524395795515</v>
      </c>
      <c r="Y17" s="3">
        <f>RANK(W17,W17:X17)</f>
        <v>2</v>
      </c>
      <c r="Z17" s="3">
        <f>RANK(X17,W17:X17)</f>
        <v>1</v>
      </c>
      <c r="AA17" s="3" t="str">
        <f t="shared" si="0"/>
        <v>four</v>
      </c>
      <c r="AB17" s="3" t="str">
        <f t="shared" si="1"/>
        <v>forty</v>
      </c>
      <c r="AC17" s="3" t="str">
        <f t="shared" si="2"/>
        <v>three</v>
      </c>
      <c r="AD17" s="3" t="str">
        <f t="shared" si="3"/>
        <v>thirty</v>
      </c>
      <c r="AE17" s="4">
        <f ca="1">RAND()</f>
        <v>0.10575581693290736</v>
      </c>
      <c r="AF17" s="4">
        <f ca="1">RAND()</f>
        <v>0.8392050980832313</v>
      </c>
      <c r="AG17" s="4">
        <f ca="1">RAND()</f>
        <v>0.04459527541453223</v>
      </c>
      <c r="AH17" s="4">
        <f ca="1">RAND()</f>
        <v>0.18152684612104703</v>
      </c>
      <c r="AI17" s="3" t="str">
        <f>IF(RANK(AE17,$AE17:$AH17)=1,"(                    )",AA17)</f>
        <v>four</v>
      </c>
      <c r="AJ17" s="3" t="str">
        <f>IF(RANK(AF17,$AE17:$AH17)=1,"(                    )",AB17)</f>
        <v>(                    )</v>
      </c>
      <c r="AK17" s="3" t="str">
        <f>IF(RANK(AG17,$AE17:$AH17)=1,"(                    )",AC17)</f>
        <v>three</v>
      </c>
      <c r="AL17" s="3" t="str">
        <f>IF(RANK(AH17,$AE17:$AH17)=1,"(                    )",AD17)</f>
        <v>thirty</v>
      </c>
      <c r="AM17" s="3" t="str">
        <f>IF(RANK(AE17,$AE17:$AH17)=1,AA17,IF(RANK(AF17,$AE17:$AH17)=1,AB17,IF(RANK(AG17,$AE17:$AH17)=1,AC17,AD17)))</f>
        <v>forty</v>
      </c>
      <c r="AN17" s="3">
        <f>M17</f>
        <v>16</v>
      </c>
    </row>
    <row r="18" spans="1:40" ht="33.75" customHeight="1">
      <c r="A18" s="16">
        <v>15</v>
      </c>
      <c r="B18" s="16" t="s">
        <v>15</v>
      </c>
      <c r="C18" s="17" t="str">
        <f t="shared" si="4"/>
        <v>(                    )</v>
      </c>
      <c r="D18" s="17" t="str">
        <f t="shared" si="5"/>
        <v>short</v>
      </c>
      <c r="E18" s="18"/>
      <c r="F18" s="17" t="str">
        <f t="shared" si="6"/>
        <v>same</v>
      </c>
      <c r="G18" s="17" t="str">
        <f t="shared" si="7"/>
        <v>different</v>
      </c>
      <c r="H18" s="17"/>
      <c r="I18" s="39" t="str">
        <f t="shared" si="8"/>
        <v>(修道・改) 61</v>
      </c>
      <c r="J18" s="22" t="str">
        <f t="shared" si="9"/>
        <v>long</v>
      </c>
      <c r="K18" s="11" t="s">
        <v>136</v>
      </c>
      <c r="L18" s="10">
        <v>1</v>
      </c>
      <c r="M18" s="3">
        <v>17</v>
      </c>
      <c r="N18" s="3">
        <f>RANK(O18,O:O)</f>
        <v>63</v>
      </c>
      <c r="O18" s="4">
        <f ca="1">IF(L18=1,RAND(),"")</f>
        <v>0.08881599426896869</v>
      </c>
      <c r="P18" s="1" t="s">
        <v>124</v>
      </c>
      <c r="Q18" s="1" t="s">
        <v>125</v>
      </c>
      <c r="R18" s="1" t="s">
        <v>126</v>
      </c>
      <c r="S18" s="1" t="s">
        <v>127</v>
      </c>
      <c r="U18" s="2" t="s">
        <v>294</v>
      </c>
      <c r="W18" s="4">
        <f ca="1">RAND()</f>
        <v>0.11437791107756512</v>
      </c>
      <c r="X18" s="4">
        <f ca="1">RAND()</f>
        <v>0.5167916927670413</v>
      </c>
      <c r="Y18" s="3">
        <f>RANK(W18,W18:X18)</f>
        <v>2</v>
      </c>
      <c r="Z18" s="3">
        <f>RANK(X18,W18:X18)</f>
        <v>1</v>
      </c>
      <c r="AA18" s="3" t="str">
        <f t="shared" si="0"/>
        <v>five</v>
      </c>
      <c r="AB18" s="3" t="str">
        <f t="shared" si="1"/>
        <v>fifth</v>
      </c>
      <c r="AC18" s="3" t="str">
        <f t="shared" si="2"/>
        <v>two</v>
      </c>
      <c r="AD18" s="3" t="str">
        <f t="shared" si="3"/>
        <v>second</v>
      </c>
      <c r="AE18" s="4">
        <f ca="1">RAND()</f>
        <v>0.3628831372477041</v>
      </c>
      <c r="AF18" s="4">
        <f ca="1">RAND()</f>
        <v>0.08661790970198324</v>
      </c>
      <c r="AG18" s="4">
        <f ca="1">RAND()</f>
        <v>0.8858181831774221</v>
      </c>
      <c r="AH18" s="4">
        <f ca="1">RAND()</f>
        <v>0.8317039854625792</v>
      </c>
      <c r="AI18" s="3" t="str">
        <f>IF(RANK(AE18,$AE18:$AH18)=1,"(                    )",AA18)</f>
        <v>five</v>
      </c>
      <c r="AJ18" s="3" t="str">
        <f>IF(RANK(AF18,$AE18:$AH18)=1,"(                    )",AB18)</f>
        <v>fifth</v>
      </c>
      <c r="AK18" s="3" t="str">
        <f>IF(RANK(AG18,$AE18:$AH18)=1,"(                    )",AC18)</f>
        <v>(                    )</v>
      </c>
      <c r="AL18" s="3" t="str">
        <f>IF(RANK(AH18,$AE18:$AH18)=1,"(                    )",AD18)</f>
        <v>second</v>
      </c>
      <c r="AM18" s="3" t="str">
        <f>IF(RANK(AE18,$AE18:$AH18)=1,AA18,IF(RANK(AF18,$AE18:$AH18)=1,AB18,IF(RANK(AG18,$AE18:$AH18)=1,AC18,AD18)))</f>
        <v>two</v>
      </c>
      <c r="AN18" s="3">
        <f>M18</f>
        <v>17</v>
      </c>
    </row>
    <row r="19" spans="1:40" ht="33.75" customHeight="1">
      <c r="A19" s="16">
        <v>16</v>
      </c>
      <c r="B19" s="16" t="s">
        <v>15</v>
      </c>
      <c r="C19" s="17" t="str">
        <f t="shared" si="4"/>
        <v>man</v>
      </c>
      <c r="D19" s="17" t="str">
        <f t="shared" si="5"/>
        <v>woman</v>
      </c>
      <c r="E19" s="18"/>
      <c r="F19" s="17" t="str">
        <f t="shared" si="6"/>
        <v>(                    )</v>
      </c>
      <c r="G19" s="17" t="str">
        <f t="shared" si="7"/>
        <v>daughter</v>
      </c>
      <c r="H19" s="17"/>
      <c r="I19" s="39" t="str">
        <f t="shared" si="8"/>
        <v>(明大明治・改) 62</v>
      </c>
      <c r="J19" s="22" t="str">
        <f t="shared" si="9"/>
        <v>son</v>
      </c>
      <c r="K19" s="11" t="s">
        <v>136</v>
      </c>
      <c r="L19" s="10">
        <v>1</v>
      </c>
      <c r="M19" s="3">
        <v>18</v>
      </c>
      <c r="N19" s="3">
        <f>RANK(O19,O:O)</f>
        <v>29</v>
      </c>
      <c r="O19" s="4">
        <f ca="1">IF(L19=1,RAND(),"")</f>
        <v>0.47320671554150323</v>
      </c>
      <c r="P19" s="2" t="s">
        <v>124</v>
      </c>
      <c r="Q19" s="1" t="s">
        <v>125</v>
      </c>
      <c r="R19" s="1" t="s">
        <v>153</v>
      </c>
      <c r="S19" s="1" t="s">
        <v>154</v>
      </c>
      <c r="U19" s="2" t="s">
        <v>180</v>
      </c>
      <c r="W19" s="4">
        <f ca="1">RAND()</f>
        <v>0.6225416651124949</v>
      </c>
      <c r="X19" s="4">
        <f ca="1">RAND()</f>
        <v>0.1930200698121043</v>
      </c>
      <c r="Y19" s="3">
        <f>RANK(W19,W19:X19)</f>
        <v>1</v>
      </c>
      <c r="Z19" s="3">
        <f>RANK(X19,W19:X19)</f>
        <v>2</v>
      </c>
      <c r="AA19" s="3" t="str">
        <f t="shared" si="0"/>
        <v>two</v>
      </c>
      <c r="AB19" s="3" t="str">
        <f t="shared" si="1"/>
        <v>second</v>
      </c>
      <c r="AC19" s="3" t="str">
        <f t="shared" si="2"/>
        <v>nine</v>
      </c>
      <c r="AD19" s="3" t="str">
        <f t="shared" si="3"/>
        <v>ninth</v>
      </c>
      <c r="AE19" s="4">
        <f ca="1">RAND()</f>
        <v>0.40268736792003157</v>
      </c>
      <c r="AF19" s="4">
        <f ca="1">RAND()</f>
        <v>0.003967342630041282</v>
      </c>
      <c r="AG19" s="4">
        <f ca="1">RAND()</f>
        <v>0.17459896963542793</v>
      </c>
      <c r="AH19" s="4">
        <f ca="1">RAND()</f>
        <v>0.947807789537654</v>
      </c>
      <c r="AI19" s="3" t="str">
        <f>IF(RANK(AE19,$AE19:$AH19)=1,"(                    )",AA19)</f>
        <v>two</v>
      </c>
      <c r="AJ19" s="3" t="str">
        <f>IF(RANK(AF19,$AE19:$AH19)=1,"(                    )",AB19)</f>
        <v>second</v>
      </c>
      <c r="AK19" s="3" t="str">
        <f>IF(RANK(AG19,$AE19:$AH19)=1,"(                    )",AC19)</f>
        <v>nine</v>
      </c>
      <c r="AL19" s="3" t="str">
        <f>IF(RANK(AH19,$AE19:$AH19)=1,"(                    )",AD19)</f>
        <v>(                    )</v>
      </c>
      <c r="AM19" s="3" t="str">
        <f>IF(RANK(AE19,$AE19:$AH19)=1,AA19,IF(RANK(AF19,$AE19:$AH19)=1,AB19,IF(RANK(AG19,$AE19:$AH19)=1,AC19,AD19)))</f>
        <v>ninth</v>
      </c>
      <c r="AN19" s="3">
        <f>M19</f>
        <v>18</v>
      </c>
    </row>
    <row r="20" spans="1:40" ht="33.75" customHeight="1">
      <c r="A20" s="16">
        <v>17</v>
      </c>
      <c r="B20" s="16" t="s">
        <v>15</v>
      </c>
      <c r="C20" s="17" t="str">
        <f t="shared" si="4"/>
        <v>husbands</v>
      </c>
      <c r="D20" s="17" t="str">
        <f t="shared" si="5"/>
        <v>wives</v>
      </c>
      <c r="E20" s="18"/>
      <c r="F20" s="17" t="str">
        <f t="shared" si="6"/>
        <v>brothers</v>
      </c>
      <c r="G20" s="17" t="str">
        <f t="shared" si="7"/>
        <v>(                    )</v>
      </c>
      <c r="H20" s="17"/>
      <c r="I20" s="39" t="str">
        <f t="shared" si="8"/>
        <v>(国府台女子学院・改) 1</v>
      </c>
      <c r="J20" s="22" t="str">
        <f t="shared" si="9"/>
        <v>sisters</v>
      </c>
      <c r="K20" s="10" t="s">
        <v>118</v>
      </c>
      <c r="L20" s="10">
        <v>1</v>
      </c>
      <c r="M20" s="3">
        <v>19</v>
      </c>
      <c r="N20" s="3">
        <f>RANK(O20,O:O)</f>
        <v>27</v>
      </c>
      <c r="O20" s="4">
        <f ca="1">IF(L20=1,RAND(),"")</f>
        <v>0.5744803331032329</v>
      </c>
      <c r="P20" s="1" t="s">
        <v>105</v>
      </c>
      <c r="Q20" s="1" t="s">
        <v>106</v>
      </c>
      <c r="R20" s="1" t="s">
        <v>107</v>
      </c>
      <c r="S20" s="1" t="s">
        <v>108</v>
      </c>
      <c r="U20" s="2" t="s">
        <v>288</v>
      </c>
      <c r="V20" s="2" t="s">
        <v>253</v>
      </c>
      <c r="W20" s="4">
        <f ca="1">RAND()</f>
        <v>0.8614326246762227</v>
      </c>
      <c r="X20" s="4">
        <f ca="1">RAND()</f>
        <v>0.3411339451833779</v>
      </c>
      <c r="Y20" s="3">
        <f>RANK(W20,W20:X20)</f>
        <v>1</v>
      </c>
      <c r="Z20" s="3">
        <f>RANK(X20,W20:X20)</f>
        <v>2</v>
      </c>
      <c r="AA20" s="3" t="str">
        <f t="shared" si="0"/>
        <v>arm</v>
      </c>
      <c r="AB20" s="3" t="str">
        <f t="shared" si="1"/>
        <v>elbow</v>
      </c>
      <c r="AC20" s="3" t="str">
        <f t="shared" si="2"/>
        <v>leg</v>
      </c>
      <c r="AD20" s="3" t="str">
        <f t="shared" si="3"/>
        <v>knee</v>
      </c>
      <c r="AE20" s="4">
        <f ca="1">RAND()</f>
        <v>0.2902752011386669</v>
      </c>
      <c r="AF20" s="4">
        <f ca="1">RAND()</f>
        <v>0.00407738284756598</v>
      </c>
      <c r="AG20" s="4">
        <f ca="1">RAND()</f>
        <v>0.25530394594549083</v>
      </c>
      <c r="AH20" s="4">
        <f ca="1">RAND()</f>
        <v>0.5513801306654305</v>
      </c>
      <c r="AI20" s="3" t="str">
        <f>IF(RANK(AE20,$AE20:$AH20)=1,"(                    )",AA20)</f>
        <v>arm</v>
      </c>
      <c r="AJ20" s="3" t="str">
        <f>IF(RANK(AF20,$AE20:$AH20)=1,"(                    )",AB20)</f>
        <v>elbow</v>
      </c>
      <c r="AK20" s="3" t="str">
        <f>IF(RANK(AG20,$AE20:$AH20)=1,"(                    )",AC20)</f>
        <v>leg</v>
      </c>
      <c r="AL20" s="3" t="str">
        <f>IF(RANK(AH20,$AE20:$AH20)=1,"(                    )",AD20)</f>
        <v>(                    )</v>
      </c>
      <c r="AM20" s="3" t="str">
        <f>IF(RANK(AE20,$AE20:$AH20)=1,AA20,IF(RANK(AF20,$AE20:$AH20)=1,AB20,IF(RANK(AG20,$AE20:$AH20)=1,AC20,AD20)))</f>
        <v>knee</v>
      </c>
      <c r="AN20" s="3">
        <f>M20</f>
        <v>19</v>
      </c>
    </row>
    <row r="21" spans="1:40" ht="33.75" customHeight="1">
      <c r="A21" s="16">
        <v>18</v>
      </c>
      <c r="B21" s="16" t="s">
        <v>15</v>
      </c>
      <c r="C21" s="17" t="str">
        <f t="shared" si="4"/>
        <v>(                    )</v>
      </c>
      <c r="D21" s="17" t="str">
        <f t="shared" si="5"/>
        <v>studying</v>
      </c>
      <c r="E21" s="18"/>
      <c r="F21" s="17" t="str">
        <f t="shared" si="6"/>
        <v>swim</v>
      </c>
      <c r="G21" s="17" t="str">
        <f t="shared" si="7"/>
        <v>swimming</v>
      </c>
      <c r="H21" s="17"/>
      <c r="I21" s="39" t="str">
        <f t="shared" si="8"/>
        <v>(大阪学院・改) 44</v>
      </c>
      <c r="J21" s="22" t="str">
        <f t="shared" si="9"/>
        <v>study</v>
      </c>
      <c r="K21" s="10" t="s">
        <v>118</v>
      </c>
      <c r="L21" s="10">
        <v>1</v>
      </c>
      <c r="M21" s="3">
        <v>20</v>
      </c>
      <c r="N21" s="3">
        <f>RANK(O21,O:O)</f>
        <v>51</v>
      </c>
      <c r="O21" s="4">
        <f ca="1">IF(L21=1,RAND(),"")</f>
        <v>0.18267840685007863</v>
      </c>
      <c r="P21" s="1" t="s">
        <v>4</v>
      </c>
      <c r="Q21" s="1" t="s">
        <v>5</v>
      </c>
      <c r="R21" s="1" t="s">
        <v>6</v>
      </c>
      <c r="S21" s="1" t="s">
        <v>7</v>
      </c>
      <c r="U21" s="2" t="s">
        <v>293</v>
      </c>
      <c r="W21" s="4">
        <f ca="1">RAND()</f>
        <v>0.48780264595453215</v>
      </c>
      <c r="X21" s="4">
        <f ca="1">RAND()</f>
        <v>0.921112919460291</v>
      </c>
      <c r="Y21" s="3">
        <f>RANK(W21,W21:X21)</f>
        <v>2</v>
      </c>
      <c r="Z21" s="3">
        <f>RANK(X21,W21:X21)</f>
        <v>1</v>
      </c>
      <c r="AA21" s="3" t="str">
        <f t="shared" si="0"/>
        <v>orange</v>
      </c>
      <c r="AB21" s="3" t="str">
        <f t="shared" si="1"/>
        <v>fruit</v>
      </c>
      <c r="AC21" s="3" t="str">
        <f t="shared" si="2"/>
        <v>dog</v>
      </c>
      <c r="AD21" s="3" t="str">
        <f t="shared" si="3"/>
        <v>animal</v>
      </c>
      <c r="AE21" s="36">
        <v>0</v>
      </c>
      <c r="AF21" s="4">
        <f ca="1">RAND()</f>
        <v>0.7091611928871657</v>
      </c>
      <c r="AG21" s="36">
        <v>0</v>
      </c>
      <c r="AH21" s="4">
        <f ca="1">RAND()</f>
        <v>0.8834023448545905</v>
      </c>
      <c r="AI21" s="3" t="str">
        <f>IF(RANK(AE21,$AE21:$AH21)=1,"(                    )",AA21)</f>
        <v>orange</v>
      </c>
      <c r="AJ21" s="3" t="str">
        <f>IF(RANK(AF21,$AE21:$AH21)=1,"(                    )",AB21)</f>
        <v>fruit</v>
      </c>
      <c r="AK21" s="3" t="str">
        <f>IF(RANK(AG21,$AE21:$AH21)=1,"(                    )",AC21)</f>
        <v>dog</v>
      </c>
      <c r="AL21" s="3" t="str">
        <f>IF(RANK(AH21,$AE21:$AH21)=1,"(                    )",AD21)</f>
        <v>(                    )</v>
      </c>
      <c r="AM21" s="3" t="str">
        <f>IF(RANK(AE21,$AE21:$AH21)=1,AA21,IF(RANK(AF21,$AE21:$AH21)=1,AB21,IF(RANK(AG21,$AE21:$AH21)=1,AC21,AD21)))</f>
        <v>animal</v>
      </c>
      <c r="AN21" s="3">
        <f>M21</f>
        <v>20</v>
      </c>
    </row>
    <row r="22" spans="1:40" ht="33.75" customHeight="1">
      <c r="A22" s="16">
        <v>19</v>
      </c>
      <c r="B22" s="16" t="s">
        <v>15</v>
      </c>
      <c r="C22" s="17" t="str">
        <f t="shared" si="4"/>
        <v>box</v>
      </c>
      <c r="D22" s="17" t="str">
        <f t="shared" si="5"/>
        <v>(                    )</v>
      </c>
      <c r="E22" s="18"/>
      <c r="F22" s="17" t="str">
        <f t="shared" si="6"/>
        <v>knife</v>
      </c>
      <c r="G22" s="17" t="str">
        <f t="shared" si="7"/>
        <v>knives</v>
      </c>
      <c r="H22" s="17"/>
      <c r="I22" s="39" t="str">
        <f t="shared" si="8"/>
        <v>(芝浦工大・改) 27</v>
      </c>
      <c r="J22" s="22" t="str">
        <f t="shared" si="9"/>
        <v>boxes</v>
      </c>
      <c r="K22" s="11" t="s">
        <v>118</v>
      </c>
      <c r="L22" s="10">
        <v>1</v>
      </c>
      <c r="M22" s="3">
        <v>21</v>
      </c>
      <c r="N22" s="3">
        <f>RANK(O22,O:O)</f>
        <v>39</v>
      </c>
      <c r="O22" s="4">
        <f ca="1">IF(L22=1,RAND(),"")</f>
        <v>0.2959606746222645</v>
      </c>
      <c r="P22" s="1" t="s">
        <v>167</v>
      </c>
      <c r="Q22" s="1" t="s">
        <v>168</v>
      </c>
      <c r="R22" s="1" t="s">
        <v>169</v>
      </c>
      <c r="S22" s="1" t="s">
        <v>157</v>
      </c>
      <c r="U22" s="2" t="s">
        <v>295</v>
      </c>
      <c r="W22" s="4">
        <f ca="1">RAND()</f>
        <v>0.461309019517385</v>
      </c>
      <c r="X22" s="4">
        <f ca="1">RAND()</f>
        <v>0.7272076802381884</v>
      </c>
      <c r="Y22" s="3">
        <f>RANK(W22,W22:X22)</f>
        <v>2</v>
      </c>
      <c r="Z22" s="3">
        <f>RANK(X22,W22:X22)</f>
        <v>1</v>
      </c>
      <c r="AA22" s="3" t="str">
        <f t="shared" si="0"/>
        <v>cook</v>
      </c>
      <c r="AB22" s="3" t="str">
        <f t="shared" si="1"/>
        <v>kitchen</v>
      </c>
      <c r="AC22" s="3" t="str">
        <f t="shared" si="2"/>
        <v>sleep</v>
      </c>
      <c r="AD22" s="3" t="str">
        <f t="shared" si="3"/>
        <v>bedroom</v>
      </c>
      <c r="AE22" s="4">
        <f ca="1">RAND()</f>
        <v>0.2712419039753615</v>
      </c>
      <c r="AF22" s="4">
        <f ca="1">RAND()</f>
        <v>0.07806594202548989</v>
      </c>
      <c r="AG22" s="37">
        <f ca="1">RAND()</f>
        <v>0.8969436323361828</v>
      </c>
      <c r="AH22" s="4">
        <f ca="1">RAND()</f>
        <v>0.09474017365122478</v>
      </c>
      <c r="AI22" s="3" t="str">
        <f>IF(RANK(AE22,$AE22:$AH22)=1,"(                    )",AA22)</f>
        <v>cook</v>
      </c>
      <c r="AJ22" s="3" t="str">
        <f>IF(RANK(AF22,$AE22:$AH22)=1,"(                    )",AB22)</f>
        <v>kitchen</v>
      </c>
      <c r="AK22" s="3" t="str">
        <f>IF(RANK(AG22,$AE22:$AH22)=1,"(                    )",AC22)</f>
        <v>(                    )</v>
      </c>
      <c r="AL22" s="3" t="str">
        <f>IF(RANK(AH22,$AE22:$AH22)=1,"(                    )",AD22)</f>
        <v>bedroom</v>
      </c>
      <c r="AM22" s="3" t="str">
        <f>IF(RANK(AE22,$AE22:$AH22)=1,AA22,IF(RANK(AF22,$AE22:$AH22)=1,AB22,IF(RANK(AG22,$AE22:$AH22)=1,AC22,AD22)))</f>
        <v>sleep</v>
      </c>
      <c r="AN22" s="3">
        <f>M22</f>
        <v>21</v>
      </c>
    </row>
    <row r="23" spans="1:40" ht="33.75" customHeight="1">
      <c r="A23" s="16">
        <v>20</v>
      </c>
      <c r="B23" s="16" t="s">
        <v>15</v>
      </c>
      <c r="C23" s="17" t="str">
        <f t="shared" si="4"/>
        <v>uncle</v>
      </c>
      <c r="D23" s="17" t="str">
        <f t="shared" si="5"/>
        <v>aunt</v>
      </c>
      <c r="E23" s="18"/>
      <c r="F23" s="17" t="str">
        <f t="shared" si="6"/>
        <v>(                    )</v>
      </c>
      <c r="G23" s="17" t="str">
        <f t="shared" si="7"/>
        <v>woman</v>
      </c>
      <c r="H23" s="17"/>
      <c r="I23" s="39" t="str">
        <f t="shared" si="8"/>
        <v>(大阪学院・改) 3</v>
      </c>
      <c r="J23" s="22" t="str">
        <f t="shared" si="9"/>
        <v>man</v>
      </c>
      <c r="K23" s="11" t="s">
        <v>178</v>
      </c>
      <c r="L23" s="10">
        <v>1</v>
      </c>
      <c r="M23" s="3">
        <v>22</v>
      </c>
      <c r="N23" s="3">
        <f>RANK(O23,O:O)</f>
        <v>6</v>
      </c>
      <c r="O23" s="4">
        <f ca="1">IF(L23=1,RAND(),"")</f>
        <v>0.8411124652596236</v>
      </c>
      <c r="P23" s="1" t="s">
        <v>170</v>
      </c>
      <c r="Q23" s="1" t="s">
        <v>171</v>
      </c>
      <c r="R23" s="1" t="s">
        <v>172</v>
      </c>
      <c r="S23" s="1" t="s">
        <v>158</v>
      </c>
      <c r="U23" s="2" t="s">
        <v>181</v>
      </c>
      <c r="W23" s="4">
        <f ca="1">RAND()</f>
        <v>0.11795461924808848</v>
      </c>
      <c r="X23" s="4">
        <f ca="1">RAND()</f>
        <v>0.6436426354769325</v>
      </c>
      <c r="Y23" s="3">
        <f>RANK(W23,W23:X23)</f>
        <v>2</v>
      </c>
      <c r="Z23" s="3">
        <f>RANK(X23,W23:X23)</f>
        <v>1</v>
      </c>
      <c r="AA23" s="3" t="str">
        <f t="shared" si="0"/>
        <v>he</v>
      </c>
      <c r="AB23" s="3" t="str">
        <f t="shared" si="1"/>
        <v>his</v>
      </c>
      <c r="AC23" s="3" t="str">
        <f t="shared" si="2"/>
        <v>I</v>
      </c>
      <c r="AD23" s="3" t="str">
        <f t="shared" si="3"/>
        <v>mine</v>
      </c>
      <c r="AE23" s="4">
        <f ca="1">RAND()</f>
        <v>0.3377451189678444</v>
      </c>
      <c r="AF23" s="4">
        <f ca="1">RAND()</f>
        <v>0.2061403832001132</v>
      </c>
      <c r="AG23" s="4">
        <f ca="1">RAND()</f>
        <v>0.7160304083116036</v>
      </c>
      <c r="AH23" s="4">
        <f ca="1">RAND()</f>
        <v>0.3459670282587921</v>
      </c>
      <c r="AI23" s="3" t="str">
        <f>IF(RANK(AE23,$AE23:$AH23)=1,"(                    )",AA23)</f>
        <v>he</v>
      </c>
      <c r="AJ23" s="3" t="str">
        <f>IF(RANK(AF23,$AE23:$AH23)=1,"(                    )",AB23)</f>
        <v>his</v>
      </c>
      <c r="AK23" s="3" t="str">
        <f>IF(RANK(AG23,$AE23:$AH23)=1,"(                    )",AC23)</f>
        <v>(                    )</v>
      </c>
      <c r="AL23" s="3" t="str">
        <f>IF(RANK(AH23,$AE23:$AH23)=1,"(                    )",AD23)</f>
        <v>mine</v>
      </c>
      <c r="AM23" s="3" t="str">
        <f>IF(RANK(AE23,$AE23:$AH23)=1,AA23,IF(RANK(AF23,$AE23:$AH23)=1,AB23,IF(RANK(AG23,$AE23:$AH23)=1,AC23,AD23)))</f>
        <v>I</v>
      </c>
      <c r="AN23" s="3">
        <f>M23</f>
        <v>22</v>
      </c>
    </row>
    <row r="24" spans="1:40" ht="15.75">
      <c r="A24" s="14"/>
      <c r="B24" s="14"/>
      <c r="C24" s="15"/>
      <c r="D24" s="15"/>
      <c r="E24" s="15"/>
      <c r="F24" s="15"/>
      <c r="G24" s="15"/>
      <c r="H24" s="15"/>
      <c r="I24" s="23"/>
      <c r="J24" s="23"/>
      <c r="K24" s="11" t="s">
        <v>178</v>
      </c>
      <c r="L24" s="10">
        <v>1</v>
      </c>
      <c r="M24" s="3">
        <v>23</v>
      </c>
      <c r="N24" s="3">
        <f>RANK(O24,O:O)</f>
        <v>10</v>
      </c>
      <c r="O24" s="4">
        <f ca="1">IF(L24=1,RAND(),"")</f>
        <v>0.776848314763142</v>
      </c>
      <c r="P24" s="1" t="s">
        <v>164</v>
      </c>
      <c r="Q24" s="1" t="s">
        <v>165</v>
      </c>
      <c r="R24" s="1" t="s">
        <v>166</v>
      </c>
      <c r="S24" s="1" t="s">
        <v>156</v>
      </c>
      <c r="U24" s="2" t="s">
        <v>296</v>
      </c>
      <c r="W24" s="4">
        <f ca="1">RAND()</f>
        <v>0.42565001895365473</v>
      </c>
      <c r="X24" s="4">
        <f ca="1">RAND()</f>
        <v>0.5201631438430994</v>
      </c>
      <c r="Y24" s="3">
        <f>RANK(W24,W24:X24)</f>
        <v>2</v>
      </c>
      <c r="Z24" s="3">
        <f>RANK(X24,W24:X24)</f>
        <v>1</v>
      </c>
      <c r="AA24" s="3" t="str">
        <f t="shared" si="0"/>
        <v>they</v>
      </c>
      <c r="AB24" s="3" t="str">
        <f t="shared" si="1"/>
        <v>themselves</v>
      </c>
      <c r="AC24" s="3" t="str">
        <f t="shared" si="2"/>
        <v>you</v>
      </c>
      <c r="AD24" s="3" t="str">
        <f t="shared" si="3"/>
        <v>yourself</v>
      </c>
      <c r="AE24" s="4">
        <f ca="1">RAND()</f>
        <v>0.2948244939882898</v>
      </c>
      <c r="AF24" s="4">
        <f ca="1">RAND()</f>
        <v>0.6826824589941665</v>
      </c>
      <c r="AG24" s="4">
        <f ca="1">RAND()</f>
        <v>0.8357567817088367</v>
      </c>
      <c r="AH24" s="4">
        <f ca="1">RAND()</f>
        <v>0.1786801624853842</v>
      </c>
      <c r="AI24" s="3" t="str">
        <f>IF(RANK(AE24,$AE24:$AH24)=1,"(                    )",AA24)</f>
        <v>they</v>
      </c>
      <c r="AJ24" s="3" t="str">
        <f>IF(RANK(AF24,$AE24:$AH24)=1,"(                    )",AB24)</f>
        <v>themselves</v>
      </c>
      <c r="AK24" s="3" t="str">
        <f>IF(RANK(AG24,$AE24:$AH24)=1,"(                    )",AC24)</f>
        <v>(                    )</v>
      </c>
      <c r="AL24" s="3" t="str">
        <f>IF(RANK(AH24,$AE24:$AH24)=1,"(                    )",AD24)</f>
        <v>yourself</v>
      </c>
      <c r="AM24" s="3" t="str">
        <f>IF(RANK(AE24,$AE24:$AH24)=1,AA24,IF(RANK(AF24,$AE24:$AH24)=1,AB24,IF(RANK(AG24,$AE24:$AH24)=1,AC24,AD24)))</f>
        <v>you</v>
      </c>
      <c r="AN24" s="3">
        <f>M24</f>
        <v>23</v>
      </c>
    </row>
    <row r="25" spans="1:40" ht="15.75">
      <c r="A25" s="14"/>
      <c r="B25" s="14"/>
      <c r="C25" s="15"/>
      <c r="D25" s="15"/>
      <c r="E25" s="15"/>
      <c r="F25" s="15"/>
      <c r="G25" s="15"/>
      <c r="H25" s="15"/>
      <c r="I25" s="23"/>
      <c r="J25" s="23"/>
      <c r="K25" s="11" t="s">
        <v>274</v>
      </c>
      <c r="L25" s="10">
        <v>1</v>
      </c>
      <c r="M25" s="3">
        <v>24</v>
      </c>
      <c r="N25" s="3">
        <f>RANK(O25,O:O)</f>
        <v>57</v>
      </c>
      <c r="O25" s="4">
        <f ca="1">IF(L25=1,RAND(),"")</f>
        <v>0.14157391163817223</v>
      </c>
      <c r="P25" s="1" t="s">
        <v>275</v>
      </c>
      <c r="Q25" s="1" t="s">
        <v>276</v>
      </c>
      <c r="R25" s="1" t="s">
        <v>277</v>
      </c>
      <c r="S25" s="1" t="s">
        <v>278</v>
      </c>
      <c r="U25" s="2" t="s">
        <v>273</v>
      </c>
      <c r="W25" s="4">
        <f ca="1">RAND()</f>
        <v>0.7335626830788398</v>
      </c>
      <c r="X25" s="4">
        <f ca="1">RAND()</f>
        <v>0.5304375172852946</v>
      </c>
      <c r="Y25" s="3">
        <f>RANK(W25,W25:X25)</f>
        <v>1</v>
      </c>
      <c r="Z25" s="3">
        <f>RANK(X25,W25:X25)</f>
        <v>2</v>
      </c>
      <c r="AA25" s="3" t="str">
        <f t="shared" si="0"/>
        <v>do not</v>
      </c>
      <c r="AB25" s="3" t="str">
        <f t="shared" si="1"/>
        <v>don't</v>
      </c>
      <c r="AC25" s="3" t="str">
        <f t="shared" si="2"/>
        <v>will not</v>
      </c>
      <c r="AD25" s="3" t="str">
        <f t="shared" si="3"/>
        <v>won't</v>
      </c>
      <c r="AE25" s="4">
        <f ca="1">RAND()</f>
        <v>0.38364936547988027</v>
      </c>
      <c r="AF25" s="4">
        <f ca="1">RAND()</f>
        <v>0.03174537790409837</v>
      </c>
      <c r="AG25" s="4">
        <f ca="1">RAND()</f>
        <v>0.9826833961500996</v>
      </c>
      <c r="AH25" s="4">
        <f ca="1">RAND()</f>
        <v>0.14496059012803553</v>
      </c>
      <c r="AI25" s="3" t="str">
        <f>IF(RANK(AE25,$AE25:$AH25)=1,"(                    )",AA25)</f>
        <v>do not</v>
      </c>
      <c r="AJ25" s="3" t="str">
        <f>IF(RANK(AF25,$AE25:$AH25)=1,"(                    )",AB25)</f>
        <v>don't</v>
      </c>
      <c r="AK25" s="3" t="str">
        <f>IF(RANK(AG25,$AE25:$AH25)=1,"(                    )",AC25)</f>
        <v>(                    )</v>
      </c>
      <c r="AL25" s="3" t="str">
        <f>IF(RANK(AH25,$AE25:$AH25)=1,"(                    )",AD25)</f>
        <v>won't</v>
      </c>
      <c r="AM25" s="3" t="str">
        <f>IF(RANK(AE25,$AE25:$AH25)=1,AA25,IF(RANK(AF25,$AE25:$AH25)=1,AB25,IF(RANK(AG25,$AE25:$AH25)=1,AC25,AD25)))</f>
        <v>will not</v>
      </c>
      <c r="AN25" s="3">
        <f>M25</f>
        <v>24</v>
      </c>
    </row>
    <row r="26" spans="3:40" ht="15.75">
      <c r="C26" s="13"/>
      <c r="D26" s="13"/>
      <c r="E26" s="13"/>
      <c r="F26" s="13"/>
      <c r="G26" s="13"/>
      <c r="H26" s="13"/>
      <c r="I26" s="24"/>
      <c r="J26" s="24"/>
      <c r="K26" s="10" t="s">
        <v>94</v>
      </c>
      <c r="L26" s="10">
        <v>1</v>
      </c>
      <c r="M26" s="3">
        <v>25</v>
      </c>
      <c r="N26" s="3">
        <f>RANK(O26,O:O)</f>
        <v>21</v>
      </c>
      <c r="O26" s="4">
        <f ca="1">IF(L26=1,RAND(),"")</f>
        <v>0.6386262888173686</v>
      </c>
      <c r="P26" s="1" t="s">
        <v>20</v>
      </c>
      <c r="Q26" s="1" t="s">
        <v>21</v>
      </c>
      <c r="R26" s="1" t="s">
        <v>22</v>
      </c>
      <c r="S26" s="1" t="s">
        <v>23</v>
      </c>
      <c r="U26" s="2" t="s">
        <v>297</v>
      </c>
      <c r="W26" s="4">
        <f ca="1">RAND()</f>
        <v>0.638184258878721</v>
      </c>
      <c r="X26" s="4">
        <f ca="1">RAND()</f>
        <v>0.8189334479188339</v>
      </c>
      <c r="Y26" s="3">
        <f>RANK(W26,W26:X26)</f>
        <v>2</v>
      </c>
      <c r="Z26" s="3">
        <f>RANK(X26,W26:X26)</f>
        <v>1</v>
      </c>
      <c r="AA26" s="3" t="str">
        <f t="shared" si="0"/>
        <v>potato</v>
      </c>
      <c r="AB26" s="3" t="str">
        <f t="shared" si="1"/>
        <v>potatoes</v>
      </c>
      <c r="AC26" s="3" t="str">
        <f t="shared" si="2"/>
        <v>book</v>
      </c>
      <c r="AD26" s="3" t="str">
        <f t="shared" si="3"/>
        <v>books</v>
      </c>
      <c r="AE26" s="4">
        <f ca="1">RAND()</f>
        <v>0.1439484723657527</v>
      </c>
      <c r="AF26" s="4">
        <f ca="1">RAND()</f>
        <v>0.9292741040572656</v>
      </c>
      <c r="AG26" s="4">
        <f ca="1">RAND()</f>
        <v>0.6123029464057161</v>
      </c>
      <c r="AH26" s="4">
        <f ca="1">RAND()</f>
        <v>0.6385636505382299</v>
      </c>
      <c r="AI26" s="3" t="str">
        <f>IF(RANK(AE26,$AE26:$AH26)=1,"(                    )",AA26)</f>
        <v>potato</v>
      </c>
      <c r="AJ26" s="3" t="str">
        <f>IF(RANK(AF26,$AE26:$AH26)=1,"(                    )",AB26)</f>
        <v>(                    )</v>
      </c>
      <c r="AK26" s="3" t="str">
        <f>IF(RANK(AG26,$AE26:$AH26)=1,"(                    )",AC26)</f>
        <v>book</v>
      </c>
      <c r="AL26" s="3" t="str">
        <f>IF(RANK(AH26,$AE26:$AH26)=1,"(                    )",AD26)</f>
        <v>books</v>
      </c>
      <c r="AM26" s="3" t="str">
        <f>IF(RANK(AE26,$AE26:$AH26)=1,AA26,IF(RANK(AF26,$AE26:$AH26)=1,AB26,IF(RANK(AG26,$AE26:$AH26)=1,AC26,AD26)))</f>
        <v>potatoes</v>
      </c>
      <c r="AN26" s="3">
        <f>M26</f>
        <v>25</v>
      </c>
    </row>
    <row r="27" spans="3:40" ht="15.75">
      <c r="C27" s="13"/>
      <c r="D27" s="13"/>
      <c r="E27" s="13"/>
      <c r="F27" s="13"/>
      <c r="G27" s="13"/>
      <c r="H27" s="13"/>
      <c r="I27" s="24"/>
      <c r="J27" s="24"/>
      <c r="K27" s="10" t="s">
        <v>94</v>
      </c>
      <c r="L27" s="10">
        <v>1</v>
      </c>
      <c r="M27" s="3">
        <v>26</v>
      </c>
      <c r="N27" s="3">
        <f>RANK(O27,O:O)</f>
        <v>55</v>
      </c>
      <c r="O27" s="4">
        <f ca="1">IF(L27=1,RAND(),"")</f>
        <v>0.16010947537705622</v>
      </c>
      <c r="P27" s="1" t="s">
        <v>46</v>
      </c>
      <c r="Q27" s="1" t="s">
        <v>21</v>
      </c>
      <c r="R27" s="1" t="s">
        <v>47</v>
      </c>
      <c r="S27" s="1" t="s">
        <v>32</v>
      </c>
      <c r="U27" s="2" t="s">
        <v>286</v>
      </c>
      <c r="W27" s="4">
        <f ca="1">RAND()</f>
        <v>0.9567190108680697</v>
      </c>
      <c r="X27" s="4">
        <f ca="1">RAND()</f>
        <v>0.14873273531205733</v>
      </c>
      <c r="Y27" s="3">
        <f>RANK(W27,W27:X27)</f>
        <v>1</v>
      </c>
      <c r="Z27" s="3">
        <f>RANK(X27,W27:X27)</f>
        <v>2</v>
      </c>
      <c r="AA27" s="3" t="str">
        <f t="shared" si="0"/>
        <v>book</v>
      </c>
      <c r="AB27" s="3" t="str">
        <f t="shared" si="1"/>
        <v>books</v>
      </c>
      <c r="AC27" s="3" t="str">
        <f t="shared" si="2"/>
        <v>leaf</v>
      </c>
      <c r="AD27" s="3" t="str">
        <f t="shared" si="3"/>
        <v>leaves</v>
      </c>
      <c r="AE27" s="4">
        <f ca="1">RAND()</f>
        <v>0.6894844852926056</v>
      </c>
      <c r="AF27" s="4">
        <f ca="1">RAND()</f>
        <v>0.6384570586800118</v>
      </c>
      <c r="AG27" s="4">
        <f ca="1">RAND()</f>
        <v>0.49810029639579767</v>
      </c>
      <c r="AH27" s="4">
        <f ca="1">RAND()</f>
        <v>0.054337903128920395</v>
      </c>
      <c r="AI27" s="3" t="str">
        <f>IF(RANK(AE27,$AE27:$AH27)=1,"(                    )",AA27)</f>
        <v>(                    )</v>
      </c>
      <c r="AJ27" s="3" t="str">
        <f>IF(RANK(AF27,$AE27:$AH27)=1,"(                    )",AB27)</f>
        <v>books</v>
      </c>
      <c r="AK27" s="3" t="str">
        <f>IF(RANK(AG27,$AE27:$AH27)=1,"(                    )",AC27)</f>
        <v>leaf</v>
      </c>
      <c r="AL27" s="3" t="str">
        <f>IF(RANK(AH27,$AE27:$AH27)=1,"(                    )",AD27)</f>
        <v>leaves</v>
      </c>
      <c r="AM27" s="3" t="str">
        <f>IF(RANK(AE27,$AE27:$AH27)=1,AA27,IF(RANK(AF27,$AE27:$AH27)=1,AB27,IF(RANK(AG27,$AE27:$AH27)=1,AC27,AD27)))</f>
        <v>book</v>
      </c>
      <c r="AN27" s="3">
        <f>M27</f>
        <v>26</v>
      </c>
    </row>
    <row r="28" spans="3:40" ht="15.75">
      <c r="C28" s="13"/>
      <c r="D28" s="13"/>
      <c r="E28" s="13"/>
      <c r="F28" s="13"/>
      <c r="G28" s="13"/>
      <c r="H28" s="13"/>
      <c r="I28" s="24"/>
      <c r="J28" s="24"/>
      <c r="K28" s="11" t="s">
        <v>94</v>
      </c>
      <c r="L28" s="10">
        <v>1</v>
      </c>
      <c r="M28" s="3">
        <v>27</v>
      </c>
      <c r="N28" s="3">
        <f>RANK(O28,O:O)</f>
        <v>19</v>
      </c>
      <c r="O28" s="4">
        <f ca="1">IF(L28=1,RAND(),"")</f>
        <v>0.6464846780691433</v>
      </c>
      <c r="P28" s="2" t="s">
        <v>120</v>
      </c>
      <c r="Q28" s="1" t="s">
        <v>121</v>
      </c>
      <c r="R28" s="1" t="s">
        <v>122</v>
      </c>
      <c r="S28" s="1" t="s">
        <v>123</v>
      </c>
      <c r="U28" s="2" t="s">
        <v>298</v>
      </c>
      <c r="W28" s="4">
        <f ca="1">RAND()</f>
        <v>0.9155204997150304</v>
      </c>
      <c r="X28" s="4">
        <f ca="1">RAND()</f>
        <v>0.5381547013131245</v>
      </c>
      <c r="Y28" s="3">
        <f>RANK(W28,W28:X28)</f>
        <v>1</v>
      </c>
      <c r="Z28" s="3">
        <f>RANK(X28,W28:X28)</f>
        <v>2</v>
      </c>
      <c r="AA28" s="3" t="str">
        <f t="shared" si="0"/>
        <v>box</v>
      </c>
      <c r="AB28" s="3" t="str">
        <f t="shared" si="1"/>
        <v>boxes</v>
      </c>
      <c r="AC28" s="3" t="str">
        <f t="shared" si="2"/>
        <v>knife</v>
      </c>
      <c r="AD28" s="3" t="str">
        <f t="shared" si="3"/>
        <v>knives</v>
      </c>
      <c r="AE28" s="4">
        <f ca="1">RAND()</f>
        <v>0.03245800942610089</v>
      </c>
      <c r="AF28" s="4">
        <f ca="1">RAND()</f>
        <v>0.9814375737368082</v>
      </c>
      <c r="AG28" s="4">
        <f ca="1">RAND()</f>
        <v>0.9097386691931115</v>
      </c>
      <c r="AH28" s="4">
        <f ca="1">RAND()</f>
        <v>0.7547971455483022</v>
      </c>
      <c r="AI28" s="3" t="str">
        <f>IF(RANK(AE28,$AE28:$AH28)=1,"(                    )",AA28)</f>
        <v>box</v>
      </c>
      <c r="AJ28" s="3" t="str">
        <f>IF(RANK(AF28,$AE28:$AH28)=1,"(                    )",AB28)</f>
        <v>(                    )</v>
      </c>
      <c r="AK28" s="3" t="str">
        <f>IF(RANK(AG28,$AE28:$AH28)=1,"(                    )",AC28)</f>
        <v>knife</v>
      </c>
      <c r="AL28" s="3" t="str">
        <f>IF(RANK(AH28,$AE28:$AH28)=1,"(                    )",AD28)</f>
        <v>knives</v>
      </c>
      <c r="AM28" s="3" t="str">
        <f>IF(RANK(AE28,$AE28:$AH28)=1,AA28,IF(RANK(AF28,$AE28:$AH28)=1,AB28,IF(RANK(AG28,$AE28:$AH28)=1,AC28,AD28)))</f>
        <v>boxes</v>
      </c>
      <c r="AN28" s="3">
        <f>M28</f>
        <v>27</v>
      </c>
    </row>
    <row r="29" spans="3:40" ht="15.75">
      <c r="C29" s="13"/>
      <c r="D29" s="13"/>
      <c r="E29" s="13"/>
      <c r="F29" s="13"/>
      <c r="G29" s="13"/>
      <c r="H29" s="13"/>
      <c r="I29" s="24"/>
      <c r="J29" s="24"/>
      <c r="K29" s="10" t="s">
        <v>94</v>
      </c>
      <c r="L29" s="10">
        <v>1</v>
      </c>
      <c r="M29" s="3">
        <v>28</v>
      </c>
      <c r="N29" s="3">
        <f>RANK(O29,O:O)</f>
        <v>34</v>
      </c>
      <c r="O29" s="4">
        <f ca="1">IF(L29=1,RAND(),"")</f>
        <v>0.33735031705671226</v>
      </c>
      <c r="P29" s="1" t="s">
        <v>0</v>
      </c>
      <c r="Q29" s="1" t="s">
        <v>1</v>
      </c>
      <c r="R29" s="1" t="s">
        <v>2</v>
      </c>
      <c r="S29" s="1" t="s">
        <v>3</v>
      </c>
      <c r="U29" s="2" t="s">
        <v>299</v>
      </c>
      <c r="W29" s="4">
        <f ca="1">RAND()</f>
        <v>0.42864859619555595</v>
      </c>
      <c r="X29" s="4">
        <f ca="1">RAND()</f>
        <v>0.9691902365550158</v>
      </c>
      <c r="Y29" s="3">
        <f>RANK(W29,W29:X29)</f>
        <v>2</v>
      </c>
      <c r="Z29" s="3">
        <f>RANK(X29,W29:X29)</f>
        <v>1</v>
      </c>
      <c r="AA29" s="3" t="str">
        <f t="shared" si="0"/>
        <v>bus</v>
      </c>
      <c r="AB29" s="3" t="str">
        <f t="shared" si="1"/>
        <v>buses</v>
      </c>
      <c r="AC29" s="3" t="str">
        <f t="shared" si="2"/>
        <v>cat</v>
      </c>
      <c r="AD29" s="3" t="str">
        <f t="shared" si="3"/>
        <v>cats</v>
      </c>
      <c r="AE29" s="4">
        <f ca="1">RAND()</f>
        <v>0.9844948482399694</v>
      </c>
      <c r="AF29" s="4">
        <f ca="1">RAND()</f>
        <v>0.9352315647390421</v>
      </c>
      <c r="AG29" s="4">
        <f ca="1">RAND()</f>
        <v>0.12052430213266518</v>
      </c>
      <c r="AH29" s="4">
        <f ca="1">RAND()</f>
        <v>0.8804982449047742</v>
      </c>
      <c r="AI29" s="3" t="str">
        <f>IF(RANK(AE29,$AE29:$AH29)=1,"(                    )",AA29)</f>
        <v>(                    )</v>
      </c>
      <c r="AJ29" s="3" t="str">
        <f>IF(RANK(AF29,$AE29:$AH29)=1,"(                    )",AB29)</f>
        <v>buses</v>
      </c>
      <c r="AK29" s="3" t="str">
        <f>IF(RANK(AG29,$AE29:$AH29)=1,"(                    )",AC29)</f>
        <v>cat</v>
      </c>
      <c r="AL29" s="3" t="str">
        <f>IF(RANK(AH29,$AE29:$AH29)=1,"(                    )",AD29)</f>
        <v>cats</v>
      </c>
      <c r="AM29" s="3" t="str">
        <f>IF(RANK(AE29,$AE29:$AH29)=1,AA29,IF(RANK(AF29,$AE29:$AH29)=1,AB29,IF(RANK(AG29,$AE29:$AH29)=1,AC29,AD29)))</f>
        <v>bus</v>
      </c>
      <c r="AN29" s="3">
        <f>M29</f>
        <v>28</v>
      </c>
    </row>
    <row r="30" spans="3:40" ht="15.75">
      <c r="C30" s="13"/>
      <c r="D30" s="13"/>
      <c r="E30" s="13"/>
      <c r="F30" s="13"/>
      <c r="G30" s="13"/>
      <c r="H30" s="13"/>
      <c r="K30" s="11" t="s">
        <v>94</v>
      </c>
      <c r="L30" s="10">
        <v>1</v>
      </c>
      <c r="M30" s="3">
        <v>29</v>
      </c>
      <c r="N30" s="3">
        <f>RANK(O30,O:O)</f>
        <v>35</v>
      </c>
      <c r="O30" s="4">
        <f ca="1">IF(L30=1,RAND(),"")</f>
        <v>0.3287908139710727</v>
      </c>
      <c r="P30" s="1" t="s">
        <v>212</v>
      </c>
      <c r="Q30" s="1" t="s">
        <v>211</v>
      </c>
      <c r="R30" s="1" t="s">
        <v>213</v>
      </c>
      <c r="S30" s="1" t="s">
        <v>207</v>
      </c>
      <c r="U30" s="2" t="s">
        <v>300</v>
      </c>
      <c r="W30" s="4">
        <f ca="1">RAND()</f>
        <v>0.6286402068101111</v>
      </c>
      <c r="X30" s="4">
        <f ca="1">RAND()</f>
        <v>0.08679808210134876</v>
      </c>
      <c r="Y30" s="3">
        <f>RANK(W30,W30:X30)</f>
        <v>1</v>
      </c>
      <c r="Z30" s="3">
        <f>RANK(X30,W30:X30)</f>
        <v>2</v>
      </c>
      <c r="AA30" s="3" t="str">
        <f t="shared" si="0"/>
        <v>child</v>
      </c>
      <c r="AB30" s="3" t="str">
        <f t="shared" si="1"/>
        <v>children</v>
      </c>
      <c r="AC30" s="3" t="str">
        <f t="shared" si="2"/>
        <v>tooth</v>
      </c>
      <c r="AD30" s="3" t="str">
        <f t="shared" si="3"/>
        <v>teeth</v>
      </c>
      <c r="AE30" s="4">
        <f ca="1">RAND()</f>
        <v>0.500649408489914</v>
      </c>
      <c r="AF30" s="4">
        <f ca="1">RAND()</f>
        <v>0.08916777944555321</v>
      </c>
      <c r="AG30" s="4">
        <f ca="1">RAND()</f>
        <v>0.9280889347780559</v>
      </c>
      <c r="AH30" s="4">
        <f ca="1">RAND()</f>
        <v>0.9727554552867383</v>
      </c>
      <c r="AI30" s="3" t="str">
        <f>IF(RANK(AE30,$AE30:$AH30)=1,"(                    )",AA30)</f>
        <v>child</v>
      </c>
      <c r="AJ30" s="3" t="str">
        <f>IF(RANK(AF30,$AE30:$AH30)=1,"(                    )",AB30)</f>
        <v>children</v>
      </c>
      <c r="AK30" s="3" t="str">
        <f>IF(RANK(AG30,$AE30:$AH30)=1,"(                    )",AC30)</f>
        <v>tooth</v>
      </c>
      <c r="AL30" s="3" t="str">
        <f>IF(RANK(AH30,$AE30:$AH30)=1,"(                    )",AD30)</f>
        <v>(                    )</v>
      </c>
      <c r="AM30" s="3" t="str">
        <f>IF(RANK(AE30,$AE30:$AH30)=1,AA30,IF(RANK(AF30,$AE30:$AH30)=1,AB30,IF(RANK(AG30,$AE30:$AH30)=1,AC30,AD30)))</f>
        <v>teeth</v>
      </c>
      <c r="AN30" s="3">
        <f>M30</f>
        <v>29</v>
      </c>
    </row>
    <row r="31" spans="3:40" ht="15.75">
      <c r="C31" s="13"/>
      <c r="D31" s="13"/>
      <c r="E31" s="13"/>
      <c r="F31" s="13"/>
      <c r="G31" s="13"/>
      <c r="H31" s="13"/>
      <c r="K31" s="10" t="s">
        <v>94</v>
      </c>
      <c r="L31" s="10">
        <v>1</v>
      </c>
      <c r="M31" s="3">
        <v>30</v>
      </c>
      <c r="N31" s="3">
        <f>RANK(O31,O:O)</f>
        <v>43</v>
      </c>
      <c r="O31" s="4">
        <f ca="1">IF(L31=1,RAND(),"")</f>
        <v>0.2659110099048081</v>
      </c>
      <c r="P31" s="1" t="s">
        <v>33</v>
      </c>
      <c r="Q31" s="1" t="s">
        <v>34</v>
      </c>
      <c r="R31" s="1" t="s">
        <v>32</v>
      </c>
      <c r="S31" s="1" t="s">
        <v>93</v>
      </c>
      <c r="U31" s="2" t="s">
        <v>301</v>
      </c>
      <c r="W31" s="4">
        <f ca="1">RAND()</f>
        <v>0.6552913173461852</v>
      </c>
      <c r="X31" s="4">
        <f ca="1">RAND()</f>
        <v>0.8273546568846122</v>
      </c>
      <c r="Y31" s="3">
        <f>RANK(W31,W31:X31)</f>
        <v>2</v>
      </c>
      <c r="Z31" s="3">
        <f>RANK(X31,W31:X31)</f>
        <v>1</v>
      </c>
      <c r="AA31" s="3" t="str">
        <f t="shared" si="0"/>
        <v>leaves</v>
      </c>
      <c r="AB31" s="3" t="str">
        <f t="shared" si="1"/>
        <v>leaf</v>
      </c>
      <c r="AC31" s="3" t="str">
        <f t="shared" si="2"/>
        <v>children</v>
      </c>
      <c r="AD31" s="3" t="str">
        <f t="shared" si="3"/>
        <v>child</v>
      </c>
      <c r="AE31" s="4">
        <f ca="1">RAND()</f>
        <v>0.6545724286785586</v>
      </c>
      <c r="AF31" s="4">
        <f ca="1">RAND()</f>
        <v>0.7671490521238349</v>
      </c>
      <c r="AG31" s="4">
        <f ca="1">RAND()</f>
        <v>0.382167908182403</v>
      </c>
      <c r="AH31" s="4">
        <f ca="1">RAND()</f>
        <v>0.4823532593796884</v>
      </c>
      <c r="AI31" s="3" t="str">
        <f>IF(RANK(AE31,$AE31:$AH31)=1,"(                    )",AA31)</f>
        <v>leaves</v>
      </c>
      <c r="AJ31" s="3" t="str">
        <f>IF(RANK(AF31,$AE31:$AH31)=1,"(                    )",AB31)</f>
        <v>(                    )</v>
      </c>
      <c r="AK31" s="3" t="str">
        <f>IF(RANK(AG31,$AE31:$AH31)=1,"(                    )",AC31)</f>
        <v>children</v>
      </c>
      <c r="AL31" s="3" t="str">
        <f>IF(RANK(AH31,$AE31:$AH31)=1,"(                    )",AD31)</f>
        <v>child</v>
      </c>
      <c r="AM31" s="3" t="str">
        <f>IF(RANK(AE31,$AE31:$AH31)=1,AA31,IF(RANK(AF31,$AE31:$AH31)=1,AB31,IF(RANK(AG31,$AE31:$AH31)=1,AC31,AD31)))</f>
        <v>leaf</v>
      </c>
      <c r="AN31" s="3">
        <f>M31</f>
        <v>30</v>
      </c>
    </row>
    <row r="32" spans="3:40" ht="15.75">
      <c r="C32" s="13"/>
      <c r="D32" s="13"/>
      <c r="E32" s="13"/>
      <c r="F32" s="13"/>
      <c r="G32" s="13"/>
      <c r="H32" s="13"/>
      <c r="K32" s="10" t="s">
        <v>94</v>
      </c>
      <c r="L32" s="10">
        <v>1</v>
      </c>
      <c r="M32" s="3">
        <v>31</v>
      </c>
      <c r="N32" s="3">
        <f>RANK(O32,O:O)</f>
        <v>13</v>
      </c>
      <c r="O32" s="4">
        <f ca="1">IF(L32=1,RAND(),"")</f>
        <v>0.7233552751202843</v>
      </c>
      <c r="P32" s="1" t="s">
        <v>25</v>
      </c>
      <c r="Q32" s="1" t="s">
        <v>26</v>
      </c>
      <c r="R32" s="1" t="s">
        <v>27</v>
      </c>
      <c r="S32" s="1" t="s">
        <v>24</v>
      </c>
      <c r="U32" s="2" t="s">
        <v>302</v>
      </c>
      <c r="W32" s="4">
        <f ca="1">RAND()</f>
        <v>0.6614122637762483</v>
      </c>
      <c r="X32" s="4">
        <f ca="1">RAND()</f>
        <v>0.9411695465344376</v>
      </c>
      <c r="Y32" s="3">
        <f>RANK(W32,W32:X32)</f>
        <v>2</v>
      </c>
      <c r="Z32" s="3">
        <f>RANK(X32,W32:X32)</f>
        <v>1</v>
      </c>
      <c r="AA32" s="3" t="str">
        <f t="shared" si="0"/>
        <v>feet</v>
      </c>
      <c r="AB32" s="3" t="str">
        <f t="shared" si="1"/>
        <v>foot</v>
      </c>
      <c r="AC32" s="3" t="str">
        <f t="shared" si="2"/>
        <v>cities</v>
      </c>
      <c r="AD32" s="3" t="str">
        <f t="shared" si="3"/>
        <v>city</v>
      </c>
      <c r="AE32" s="4">
        <f ca="1">RAND()</f>
        <v>0.7738515968121984</v>
      </c>
      <c r="AF32" s="4">
        <f ca="1">RAND()</f>
        <v>0.2078592926004328</v>
      </c>
      <c r="AG32" s="4">
        <f ca="1">RAND()</f>
        <v>0.5974396288504098</v>
      </c>
      <c r="AH32" s="4">
        <f ca="1">RAND()</f>
        <v>0.6659219398746306</v>
      </c>
      <c r="AI32" s="3" t="str">
        <f>IF(RANK(AE32,$AE32:$AH32)=1,"(                    )",AA32)</f>
        <v>(                    )</v>
      </c>
      <c r="AJ32" s="3" t="str">
        <f>IF(RANK(AF32,$AE32:$AH32)=1,"(                    )",AB32)</f>
        <v>foot</v>
      </c>
      <c r="AK32" s="3" t="str">
        <f>IF(RANK(AG32,$AE32:$AH32)=1,"(                    )",AC32)</f>
        <v>cities</v>
      </c>
      <c r="AL32" s="3" t="str">
        <f>IF(RANK(AH32,$AE32:$AH32)=1,"(                    )",AD32)</f>
        <v>city</v>
      </c>
      <c r="AM32" s="3" t="str">
        <f>IF(RANK(AE32,$AE32:$AH32)=1,AA32,IF(RANK(AF32,$AE32:$AH32)=1,AB32,IF(RANK(AG32,$AE32:$AH32)=1,AC32,AD32)))</f>
        <v>feet</v>
      </c>
      <c r="AN32" s="3">
        <f>M32</f>
        <v>31</v>
      </c>
    </row>
    <row r="33" spans="3:40" ht="15.75">
      <c r="C33" s="13"/>
      <c r="D33" s="13"/>
      <c r="E33" s="13"/>
      <c r="F33" s="13"/>
      <c r="G33" s="13"/>
      <c r="H33" s="13"/>
      <c r="K33" s="11" t="s">
        <v>94</v>
      </c>
      <c r="L33" s="10">
        <v>1</v>
      </c>
      <c r="M33" s="3">
        <v>32</v>
      </c>
      <c r="N33" s="3">
        <f>RANK(O33,O:O)</f>
        <v>41</v>
      </c>
      <c r="O33" s="4">
        <f ca="1">IF(L33=1,RAND(),"")</f>
        <v>0.28348395631213297</v>
      </c>
      <c r="P33" s="1" t="s">
        <v>147</v>
      </c>
      <c r="Q33" s="1" t="s">
        <v>148</v>
      </c>
      <c r="R33" s="1" t="s">
        <v>120</v>
      </c>
      <c r="S33" s="1" t="s">
        <v>121</v>
      </c>
      <c r="U33" s="2" t="s">
        <v>151</v>
      </c>
      <c r="W33" s="4">
        <f ca="1">RAND()</f>
        <v>0.4374435147119522</v>
      </c>
      <c r="X33" s="4">
        <f ca="1">RAND()</f>
        <v>0.34408498608252813</v>
      </c>
      <c r="Y33" s="3">
        <f>RANK(W33,W33:X33)</f>
        <v>1</v>
      </c>
      <c r="Z33" s="3">
        <f>RANK(X33,W33:X33)</f>
        <v>2</v>
      </c>
      <c r="AA33" s="3" t="str">
        <f t="shared" si="0"/>
        <v>egg</v>
      </c>
      <c r="AB33" s="3" t="str">
        <f t="shared" si="1"/>
        <v>eggs</v>
      </c>
      <c r="AC33" s="3" t="str">
        <f t="shared" si="2"/>
        <v>box</v>
      </c>
      <c r="AD33" s="3" t="str">
        <f t="shared" si="3"/>
        <v>boxes</v>
      </c>
      <c r="AE33" s="4">
        <f ca="1">RAND()</f>
        <v>0.25261545720098955</v>
      </c>
      <c r="AF33" s="4">
        <f ca="1">RAND()</f>
        <v>0.14773217091833168</v>
      </c>
      <c r="AG33" s="4">
        <f ca="1">RAND()</f>
        <v>0.08897758893547314</v>
      </c>
      <c r="AH33" s="4">
        <f ca="1">RAND()</f>
        <v>0.06022793528170539</v>
      </c>
      <c r="AI33" s="3" t="str">
        <f>IF(RANK(AE33,$AE33:$AH33)=1,"(                    )",AA33)</f>
        <v>(                    )</v>
      </c>
      <c r="AJ33" s="3" t="str">
        <f>IF(RANK(AF33,$AE33:$AH33)=1,"(                    )",AB33)</f>
        <v>eggs</v>
      </c>
      <c r="AK33" s="3" t="str">
        <f>IF(RANK(AG33,$AE33:$AH33)=1,"(                    )",AC33)</f>
        <v>box</v>
      </c>
      <c r="AL33" s="3" t="str">
        <f>IF(RANK(AH33,$AE33:$AH33)=1,"(                    )",AD33)</f>
        <v>boxes</v>
      </c>
      <c r="AM33" s="3" t="str">
        <f>IF(RANK(AE33,$AE33:$AH33)=1,AA33,IF(RANK(AF33,$AE33:$AH33)=1,AB33,IF(RANK(AG33,$AE33:$AH33)=1,AC33,AD33)))</f>
        <v>egg</v>
      </c>
      <c r="AN33" s="3">
        <f>M33</f>
        <v>32</v>
      </c>
    </row>
    <row r="34" spans="3:40" ht="15.75">
      <c r="C34" s="13"/>
      <c r="D34" s="13"/>
      <c r="E34" s="13"/>
      <c r="F34" s="13"/>
      <c r="G34" s="13"/>
      <c r="H34" s="13"/>
      <c r="K34" s="10" t="s">
        <v>94</v>
      </c>
      <c r="L34" s="10">
        <v>1</v>
      </c>
      <c r="M34" s="3">
        <v>33</v>
      </c>
      <c r="N34" s="3">
        <f>RANK(O34,O:O)</f>
        <v>36</v>
      </c>
      <c r="O34" s="4">
        <f ca="1">IF(L34=1,RAND(),"")</f>
        <v>0.3072619414578741</v>
      </c>
      <c r="P34" s="1" t="s">
        <v>16</v>
      </c>
      <c r="Q34" s="1" t="s">
        <v>17</v>
      </c>
      <c r="R34" s="1" t="s">
        <v>18</v>
      </c>
      <c r="S34" s="1" t="s">
        <v>19</v>
      </c>
      <c r="U34" s="2" t="s">
        <v>296</v>
      </c>
      <c r="W34" s="4">
        <f ca="1">RAND()</f>
        <v>0.4699753165087899</v>
      </c>
      <c r="X34" s="4">
        <f ca="1">RAND()</f>
        <v>0.838910432825366</v>
      </c>
      <c r="Y34" s="3">
        <f>RANK(W34,W34:X34)</f>
        <v>2</v>
      </c>
      <c r="Z34" s="3">
        <f>RANK(X34,W34:X34)</f>
        <v>1</v>
      </c>
      <c r="AA34" s="3" t="str">
        <f t="shared" si="0"/>
        <v>factory</v>
      </c>
      <c r="AB34" s="3" t="str">
        <f t="shared" si="1"/>
        <v>factories</v>
      </c>
      <c r="AC34" s="3" t="str">
        <f t="shared" si="2"/>
        <v>man</v>
      </c>
      <c r="AD34" s="3" t="str">
        <f t="shared" si="3"/>
        <v>men</v>
      </c>
      <c r="AE34" s="4">
        <f ca="1">RAND()</f>
        <v>0.9505707220600035</v>
      </c>
      <c r="AF34" s="4">
        <f ca="1">RAND()</f>
        <v>0.7663883512941894</v>
      </c>
      <c r="AG34" s="4">
        <f ca="1">RAND()</f>
        <v>0.9113250602337315</v>
      </c>
      <c r="AH34" s="4">
        <f ca="1">RAND()</f>
        <v>0.3347435554770488</v>
      </c>
      <c r="AI34" s="3" t="str">
        <f>IF(RANK(AE34,$AE34:$AH34)=1,"(                    )",AA34)</f>
        <v>(                    )</v>
      </c>
      <c r="AJ34" s="3" t="str">
        <f>IF(RANK(AF34,$AE34:$AH34)=1,"(                    )",AB34)</f>
        <v>factories</v>
      </c>
      <c r="AK34" s="3" t="str">
        <f>IF(RANK(AG34,$AE34:$AH34)=1,"(                    )",AC34)</f>
        <v>man</v>
      </c>
      <c r="AL34" s="3" t="str">
        <f>IF(RANK(AH34,$AE34:$AH34)=1,"(                    )",AD34)</f>
        <v>men</v>
      </c>
      <c r="AM34" s="3" t="str">
        <f>IF(RANK(AE34,$AE34:$AH34)=1,AA34,IF(RANK(AF34,$AE34:$AH34)=1,AB34,IF(RANK(AG34,$AE34:$AH34)=1,AC34,AD34)))</f>
        <v>factory</v>
      </c>
      <c r="AN34" s="3">
        <f>M34</f>
        <v>33</v>
      </c>
    </row>
    <row r="35" spans="3:40" ht="15.75">
      <c r="C35" s="13"/>
      <c r="D35" s="13"/>
      <c r="E35" s="13"/>
      <c r="F35" s="13"/>
      <c r="G35" s="13"/>
      <c r="H35" s="13"/>
      <c r="K35" s="10" t="s">
        <v>94</v>
      </c>
      <c r="L35" s="10">
        <v>1</v>
      </c>
      <c r="M35" s="3">
        <v>34</v>
      </c>
      <c r="N35" s="3">
        <f>RANK(O35,O:O)</f>
        <v>7</v>
      </c>
      <c r="O35" s="4">
        <f ca="1">IF(L35=1,RAND(),"")</f>
        <v>0.8308540577816381</v>
      </c>
      <c r="P35" s="1" t="s">
        <v>81</v>
      </c>
      <c r="Q35" s="1" t="s">
        <v>82</v>
      </c>
      <c r="R35" s="1" t="s">
        <v>83</v>
      </c>
      <c r="S35" s="1" t="s">
        <v>84</v>
      </c>
      <c r="U35" s="2" t="s">
        <v>285</v>
      </c>
      <c r="W35" s="4">
        <f ca="1">RAND()</f>
        <v>0.150687777919849</v>
      </c>
      <c r="X35" s="4">
        <f ca="1">RAND()</f>
        <v>0.11599395083700448</v>
      </c>
      <c r="Y35" s="3">
        <f>RANK(W35,W35:X35)</f>
        <v>1</v>
      </c>
      <c r="Z35" s="3">
        <f>RANK(X35,W35:X35)</f>
        <v>2</v>
      </c>
      <c r="AA35" s="3" t="str">
        <f t="shared" si="0"/>
        <v>roof</v>
      </c>
      <c r="AB35" s="3" t="str">
        <f t="shared" si="1"/>
        <v>roofs</v>
      </c>
      <c r="AC35" s="3" t="str">
        <f t="shared" si="2"/>
        <v>wife</v>
      </c>
      <c r="AD35" s="3" t="str">
        <f t="shared" si="3"/>
        <v>wives</v>
      </c>
      <c r="AE35" s="4">
        <f ca="1">RAND()</f>
        <v>0.6394186325131024</v>
      </c>
      <c r="AF35" s="4">
        <f ca="1">RAND()</f>
        <v>0.9417169111784807</v>
      </c>
      <c r="AG35" s="4">
        <f ca="1">RAND()</f>
        <v>0.8131116838586063</v>
      </c>
      <c r="AH35" s="4">
        <f ca="1">RAND()</f>
        <v>0.7811741753727341</v>
      </c>
      <c r="AI35" s="3" t="str">
        <f>IF(RANK(AE35,$AE35:$AH35)=1,"(                    )",AA35)</f>
        <v>roof</v>
      </c>
      <c r="AJ35" s="3" t="str">
        <f>IF(RANK(AF35,$AE35:$AH35)=1,"(                    )",AB35)</f>
        <v>(                    )</v>
      </c>
      <c r="AK35" s="3" t="str">
        <f>IF(RANK(AG35,$AE35:$AH35)=1,"(                    )",AC35)</f>
        <v>wife</v>
      </c>
      <c r="AL35" s="3" t="str">
        <f>IF(RANK(AH35,$AE35:$AH35)=1,"(                    )",AD35)</f>
        <v>wives</v>
      </c>
      <c r="AM35" s="3" t="str">
        <f>IF(RANK(AE35,$AE35:$AH35)=1,AA35,IF(RANK(AF35,$AE35:$AH35)=1,AB35,IF(RANK(AG35,$AE35:$AH35)=1,AC35,AD35)))</f>
        <v>roofs</v>
      </c>
      <c r="AN35" s="3">
        <f>M35</f>
        <v>34</v>
      </c>
    </row>
    <row r="36" spans="3:40" ht="15.75">
      <c r="C36" s="13"/>
      <c r="D36" s="13"/>
      <c r="E36" s="13"/>
      <c r="F36" s="13"/>
      <c r="G36" s="13"/>
      <c r="H36" s="13"/>
      <c r="K36" s="11" t="s">
        <v>251</v>
      </c>
      <c r="L36" s="10">
        <v>1</v>
      </c>
      <c r="M36" s="3">
        <v>35</v>
      </c>
      <c r="N36" s="3">
        <f>RANK(O36,O:O)</f>
        <v>67</v>
      </c>
      <c r="O36" s="4">
        <f ca="1">IF(L36=1,RAND(),"")</f>
        <v>0.02902847346799886</v>
      </c>
      <c r="P36" s="1" t="s">
        <v>245</v>
      </c>
      <c r="Q36" s="1" t="s">
        <v>246</v>
      </c>
      <c r="R36" s="1" t="s">
        <v>247</v>
      </c>
      <c r="S36" s="1" t="s">
        <v>242</v>
      </c>
      <c r="U36" s="2" t="s">
        <v>303</v>
      </c>
      <c r="W36" s="4">
        <f ca="1">RAND()</f>
        <v>0.3879181702209791</v>
      </c>
      <c r="X36" s="4">
        <f ca="1">RAND()</f>
        <v>0.9556767402354953</v>
      </c>
      <c r="Y36" s="3">
        <f>RANK(W36,W36:X36)</f>
        <v>2</v>
      </c>
      <c r="Z36" s="3">
        <f>RANK(X36,W36:X36)</f>
        <v>1</v>
      </c>
      <c r="AA36" s="3" t="str">
        <f t="shared" si="0"/>
        <v>our</v>
      </c>
      <c r="AB36" s="3" t="str">
        <f t="shared" si="1"/>
        <v>hour</v>
      </c>
      <c r="AC36" s="3" t="str">
        <f t="shared" si="2"/>
        <v>hear</v>
      </c>
      <c r="AD36" s="3" t="str">
        <f t="shared" si="3"/>
        <v>here</v>
      </c>
      <c r="AE36" s="4">
        <f ca="1">RAND()</f>
        <v>0.78885247890394</v>
      </c>
      <c r="AF36" s="4">
        <f ca="1">RAND()</f>
        <v>0.5315223155942146</v>
      </c>
      <c r="AG36" s="4">
        <f ca="1">RAND()</f>
        <v>0.2919884507814823</v>
      </c>
      <c r="AH36" s="4">
        <f ca="1">RAND()</f>
        <v>0.829902124937455</v>
      </c>
      <c r="AI36" s="3" t="str">
        <f>IF(RANK(AE36,$AE36:$AH36)=1,"(                    )",AA36)</f>
        <v>our</v>
      </c>
      <c r="AJ36" s="3" t="str">
        <f>IF(RANK(AF36,$AE36:$AH36)=1,"(                    )",AB36)</f>
        <v>hour</v>
      </c>
      <c r="AK36" s="3" t="str">
        <f>IF(RANK(AG36,$AE36:$AH36)=1,"(                    )",AC36)</f>
        <v>hear</v>
      </c>
      <c r="AL36" s="3" t="str">
        <f>IF(RANK(AH36,$AE36:$AH36)=1,"(                    )",AD36)</f>
        <v>(                    )</v>
      </c>
      <c r="AM36" s="3" t="str">
        <f>IF(RANK(AE36,$AE36:$AH36)=1,AA36,IF(RANK(AF36,$AE36:$AH36)=1,AB36,IF(RANK(AG36,$AE36:$AH36)=1,AC36,AD36)))</f>
        <v>here</v>
      </c>
      <c r="AN36" s="3">
        <f>M36</f>
        <v>35</v>
      </c>
    </row>
    <row r="37" spans="3:40" ht="15.75">
      <c r="C37" s="13"/>
      <c r="D37" s="13"/>
      <c r="E37" s="13"/>
      <c r="F37" s="13"/>
      <c r="G37" s="13"/>
      <c r="H37" s="13"/>
      <c r="K37" s="11" t="s">
        <v>152</v>
      </c>
      <c r="L37" s="10">
        <v>1</v>
      </c>
      <c r="M37" s="3">
        <v>36</v>
      </c>
      <c r="N37" s="3">
        <f>RANK(O37,O:O)</f>
        <v>38</v>
      </c>
      <c r="O37" s="4">
        <f ca="1">IF(L37=1,RAND(),"")</f>
        <v>0.29996492921681356</v>
      </c>
      <c r="P37" s="1" t="s">
        <v>137</v>
      </c>
      <c r="Q37" s="1" t="s">
        <v>138</v>
      </c>
      <c r="R37" s="1" t="s">
        <v>139</v>
      </c>
      <c r="S37" s="1" t="s">
        <v>140</v>
      </c>
      <c r="U37" s="2" t="s">
        <v>151</v>
      </c>
      <c r="W37" s="4">
        <f ca="1">RAND()</f>
        <v>0.9125928527994835</v>
      </c>
      <c r="X37" s="4">
        <f ca="1">RAND()</f>
        <v>0.7857343437278939</v>
      </c>
      <c r="Y37" s="3">
        <f>RANK(W37,W37:X37)</f>
        <v>1</v>
      </c>
      <c r="Z37" s="3">
        <f>RANK(X37,W37:X37)</f>
        <v>2</v>
      </c>
      <c r="AA37" s="3" t="str">
        <f t="shared" si="0"/>
        <v>be</v>
      </c>
      <c r="AB37" s="3" t="str">
        <f t="shared" si="1"/>
        <v>been</v>
      </c>
      <c r="AC37" s="3" t="str">
        <f t="shared" si="2"/>
        <v>know</v>
      </c>
      <c r="AD37" s="3" t="str">
        <f t="shared" si="3"/>
        <v>known</v>
      </c>
      <c r="AE37" s="4">
        <f ca="1">RAND()</f>
        <v>0.05970276030635624</v>
      </c>
      <c r="AF37" s="4">
        <f ca="1">RAND()</f>
        <v>0.5521359687246286</v>
      </c>
      <c r="AG37" s="4">
        <f ca="1">RAND()</f>
        <v>0.7386758445770516</v>
      </c>
      <c r="AH37" s="4">
        <f ca="1">RAND()</f>
        <v>0.7467965912237542</v>
      </c>
      <c r="AI37" s="3" t="str">
        <f>IF(RANK(AE37,$AE37:$AH37)=1,"(                    )",AA37)</f>
        <v>be</v>
      </c>
      <c r="AJ37" s="3" t="str">
        <f>IF(RANK(AF37,$AE37:$AH37)=1,"(                    )",AB37)</f>
        <v>been</v>
      </c>
      <c r="AK37" s="3" t="str">
        <f>IF(RANK(AG37,$AE37:$AH37)=1,"(                    )",AC37)</f>
        <v>know</v>
      </c>
      <c r="AL37" s="3" t="str">
        <f>IF(RANK(AH37,$AE37:$AH37)=1,"(                    )",AD37)</f>
        <v>(                    )</v>
      </c>
      <c r="AM37" s="3" t="str">
        <f>IF(RANK(AE37,$AE37:$AH37)=1,AA37,IF(RANK(AF37,$AE37:$AH37)=1,AB37,IF(RANK(AG37,$AE37:$AH37)=1,AC37,AD37)))</f>
        <v>known</v>
      </c>
      <c r="AN37" s="3">
        <f>M37</f>
        <v>36</v>
      </c>
    </row>
    <row r="38" spans="3:40" ht="15.75">
      <c r="C38" s="13"/>
      <c r="D38" s="13"/>
      <c r="E38" s="13"/>
      <c r="F38" s="13"/>
      <c r="G38" s="13"/>
      <c r="H38" s="13"/>
      <c r="K38" s="11" t="s">
        <v>152</v>
      </c>
      <c r="L38" s="10">
        <v>1</v>
      </c>
      <c r="M38" s="3">
        <v>37</v>
      </c>
      <c r="N38" s="3">
        <f>RANK(O38,O:O)</f>
        <v>53</v>
      </c>
      <c r="O38" s="4">
        <f ca="1">IF(L38=1,RAND(),"")</f>
        <v>0.1668968383259568</v>
      </c>
      <c r="P38" s="1" t="s">
        <v>141</v>
      </c>
      <c r="Q38" s="1" t="s">
        <v>142</v>
      </c>
      <c r="R38" s="1" t="s">
        <v>50</v>
      </c>
      <c r="S38" s="1" t="s">
        <v>51</v>
      </c>
      <c r="U38" s="2" t="s">
        <v>151</v>
      </c>
      <c r="W38" s="4">
        <f ca="1">RAND()</f>
        <v>0.9083167516455797</v>
      </c>
      <c r="X38" s="4">
        <f ca="1">RAND()</f>
        <v>0.7901449112380234</v>
      </c>
      <c r="Y38" s="3">
        <f>RANK(W38,W38:X38)</f>
        <v>1</v>
      </c>
      <c r="Z38" s="3">
        <f>RANK(X38,W38:X38)</f>
        <v>2</v>
      </c>
      <c r="AA38" s="3" t="str">
        <f t="shared" si="0"/>
        <v>do</v>
      </c>
      <c r="AB38" s="3" t="str">
        <f t="shared" si="1"/>
        <v>doing</v>
      </c>
      <c r="AC38" s="3" t="str">
        <f t="shared" si="2"/>
        <v>swim</v>
      </c>
      <c r="AD38" s="3" t="str">
        <f t="shared" si="3"/>
        <v>swimming</v>
      </c>
      <c r="AE38" s="4">
        <f ca="1">RAND()</f>
        <v>0.16559780017886938</v>
      </c>
      <c r="AF38" s="4">
        <f ca="1">RAND()</f>
        <v>0.5473225566761906</v>
      </c>
      <c r="AG38" s="4">
        <f ca="1">RAND()</f>
        <v>0.4661561168675252</v>
      </c>
      <c r="AH38" s="4">
        <f ca="1">RAND()</f>
        <v>0.33055075596525985</v>
      </c>
      <c r="AI38" s="3" t="str">
        <f>IF(RANK(AE38,$AE38:$AH38)=1,"(                    )",AA38)</f>
        <v>do</v>
      </c>
      <c r="AJ38" s="3" t="str">
        <f>IF(RANK(AF38,$AE38:$AH38)=1,"(                    )",AB38)</f>
        <v>(                    )</v>
      </c>
      <c r="AK38" s="3" t="str">
        <f>IF(RANK(AG38,$AE38:$AH38)=1,"(                    )",AC38)</f>
        <v>swim</v>
      </c>
      <c r="AL38" s="3" t="str">
        <f>IF(RANK(AH38,$AE38:$AH38)=1,"(                    )",AD38)</f>
        <v>swimming</v>
      </c>
      <c r="AM38" s="3" t="str">
        <f>IF(RANK(AE38,$AE38:$AH38)=1,AA38,IF(RANK(AF38,$AE38:$AH38)=1,AB38,IF(RANK(AG38,$AE38:$AH38)=1,AC38,AD38)))</f>
        <v>doing</v>
      </c>
      <c r="AN38" s="3">
        <f>M38</f>
        <v>37</v>
      </c>
    </row>
    <row r="39" spans="3:40" ht="15.75">
      <c r="C39" s="13"/>
      <c r="D39" s="13"/>
      <c r="E39" s="13"/>
      <c r="F39" s="13"/>
      <c r="G39" s="13"/>
      <c r="H39" s="13"/>
      <c r="K39" s="11" t="s">
        <v>152</v>
      </c>
      <c r="L39" s="10">
        <v>1</v>
      </c>
      <c r="M39" s="3">
        <v>38</v>
      </c>
      <c r="N39" s="3">
        <f>RANK(O39,O:O)</f>
        <v>37</v>
      </c>
      <c r="O39" s="4">
        <f ca="1">IF(L39=1,RAND(),"")</f>
        <v>0.30517619922182027</v>
      </c>
      <c r="P39" s="1" t="s">
        <v>149</v>
      </c>
      <c r="Q39" s="1" t="s">
        <v>150</v>
      </c>
      <c r="R39" s="1" t="s">
        <v>311</v>
      </c>
      <c r="S39" s="1" t="s">
        <v>312</v>
      </c>
      <c r="U39" s="2" t="s">
        <v>151</v>
      </c>
      <c r="W39" s="4">
        <f ca="1">RAND()</f>
        <v>0.2245002686282005</v>
      </c>
      <c r="X39" s="4">
        <f ca="1">RAND()</f>
        <v>0.02846519755705601</v>
      </c>
      <c r="Y39" s="3">
        <f>RANK(W39,W39:X39)</f>
        <v>1</v>
      </c>
      <c r="Z39" s="3">
        <f>RANK(X39,W39:X39)</f>
        <v>2</v>
      </c>
      <c r="AA39" s="3" t="str">
        <f t="shared" si="0"/>
        <v>eat</v>
      </c>
      <c r="AB39" s="3" t="str">
        <f t="shared" si="1"/>
        <v>eaten</v>
      </c>
      <c r="AC39" s="3" t="str">
        <f t="shared" si="2"/>
        <v>give</v>
      </c>
      <c r="AD39" s="3" t="str">
        <f t="shared" si="3"/>
        <v>given</v>
      </c>
      <c r="AE39" s="4">
        <f ca="1">RAND()</f>
        <v>0.7277853400964152</v>
      </c>
      <c r="AF39" s="4">
        <f ca="1">RAND()</f>
        <v>0.7911520868932511</v>
      </c>
      <c r="AG39" s="4">
        <f ca="1">RAND()</f>
        <v>0.1159723786192135</v>
      </c>
      <c r="AH39" s="4">
        <f ca="1">RAND()</f>
        <v>0.17605741929579222</v>
      </c>
      <c r="AI39" s="3" t="str">
        <f>IF(RANK(AE39,$AE39:$AH39)=1,"(                    )",AA39)</f>
        <v>eat</v>
      </c>
      <c r="AJ39" s="3" t="str">
        <f>IF(RANK(AF39,$AE39:$AH39)=1,"(                    )",AB39)</f>
        <v>(                    )</v>
      </c>
      <c r="AK39" s="3" t="str">
        <f>IF(RANK(AG39,$AE39:$AH39)=1,"(                    )",AC39)</f>
        <v>give</v>
      </c>
      <c r="AL39" s="3" t="str">
        <f>IF(RANK(AH39,$AE39:$AH39)=1,"(                    )",AD39)</f>
        <v>given</v>
      </c>
      <c r="AM39" s="3" t="str">
        <f>IF(RANK(AE39,$AE39:$AH39)=1,AA39,IF(RANK(AF39,$AE39:$AH39)=1,AB39,IF(RANK(AG39,$AE39:$AH39)=1,AC39,AD39)))</f>
        <v>eaten</v>
      </c>
      <c r="AN39" s="3">
        <f>M39</f>
        <v>38</v>
      </c>
    </row>
    <row r="40" spans="3:40" ht="15.75">
      <c r="C40" s="13"/>
      <c r="D40" s="13"/>
      <c r="E40" s="13"/>
      <c r="F40" s="13"/>
      <c r="G40" s="13"/>
      <c r="H40" s="13"/>
      <c r="K40" s="10" t="s">
        <v>152</v>
      </c>
      <c r="L40" s="10">
        <v>1</v>
      </c>
      <c r="M40" s="3">
        <v>39</v>
      </c>
      <c r="N40" s="3">
        <f>RANK(O40,O:O)</f>
        <v>33</v>
      </c>
      <c r="O40" s="4">
        <f ca="1">IF(L40=1,RAND(),"")</f>
        <v>0.34677955749682954</v>
      </c>
      <c r="P40" s="1" t="s">
        <v>77</v>
      </c>
      <c r="Q40" s="1" t="s">
        <v>78</v>
      </c>
      <c r="R40" s="1" t="s">
        <v>79</v>
      </c>
      <c r="S40" s="1" t="s">
        <v>80</v>
      </c>
      <c r="U40" s="2" t="s">
        <v>285</v>
      </c>
      <c r="W40" s="4">
        <f ca="1">RAND()</f>
        <v>0.7680322078470749</v>
      </c>
      <c r="X40" s="4">
        <f ca="1">RAND()</f>
        <v>0.05564026612291206</v>
      </c>
      <c r="Y40" s="3">
        <f>RANK(W40,W40:X40)</f>
        <v>1</v>
      </c>
      <c r="Z40" s="3">
        <f>RANK(X40,W40:X40)</f>
        <v>2</v>
      </c>
      <c r="AA40" s="3" t="str">
        <f t="shared" si="0"/>
        <v>go</v>
      </c>
      <c r="AB40" s="3" t="str">
        <f t="shared" si="1"/>
        <v>went</v>
      </c>
      <c r="AC40" s="3" t="str">
        <f t="shared" si="2"/>
        <v>break</v>
      </c>
      <c r="AD40" s="3" t="str">
        <f t="shared" si="3"/>
        <v>broke</v>
      </c>
      <c r="AE40" s="4">
        <f ca="1">RAND()</f>
        <v>0.05905394661428004</v>
      </c>
      <c r="AF40" s="4">
        <f ca="1">RAND()</f>
        <v>0.18013669884426842</v>
      </c>
      <c r="AG40" s="4">
        <f ca="1">RAND()</f>
        <v>0.3338463495601227</v>
      </c>
      <c r="AH40" s="4">
        <f ca="1">RAND()</f>
        <v>0.9163260299651612</v>
      </c>
      <c r="AI40" s="3" t="str">
        <f>IF(RANK(AE40,$AE40:$AH40)=1,"(                    )",AA40)</f>
        <v>go</v>
      </c>
      <c r="AJ40" s="3" t="str">
        <f>IF(RANK(AF40,$AE40:$AH40)=1,"(                    )",AB40)</f>
        <v>went</v>
      </c>
      <c r="AK40" s="3" t="str">
        <f>IF(RANK(AG40,$AE40:$AH40)=1,"(                    )",AC40)</f>
        <v>break</v>
      </c>
      <c r="AL40" s="3" t="str">
        <f>IF(RANK(AH40,$AE40:$AH40)=1,"(                    )",AD40)</f>
        <v>(                    )</v>
      </c>
      <c r="AM40" s="3" t="str">
        <f>IF(RANK(AE40,$AE40:$AH40)=1,AA40,IF(RANK(AF40,$AE40:$AH40)=1,AB40,IF(RANK(AG40,$AE40:$AH40)=1,AC40,AD40)))</f>
        <v>broke</v>
      </c>
      <c r="AN40" s="3">
        <f>M40</f>
        <v>39</v>
      </c>
    </row>
    <row r="41" spans="3:40" ht="15.75">
      <c r="C41" s="13"/>
      <c r="D41" s="13"/>
      <c r="E41" s="13"/>
      <c r="F41" s="13"/>
      <c r="G41" s="13"/>
      <c r="H41" s="13"/>
      <c r="K41" s="10" t="s">
        <v>152</v>
      </c>
      <c r="L41" s="10">
        <v>1</v>
      </c>
      <c r="M41" s="3">
        <v>40</v>
      </c>
      <c r="N41" s="3">
        <f>RANK(O41,O:O)</f>
        <v>3</v>
      </c>
      <c r="O41" s="4">
        <f ca="1">IF(L41=1,RAND(),"")</f>
        <v>0.9333611763628928</v>
      </c>
      <c r="P41" s="1" t="s">
        <v>68</v>
      </c>
      <c r="Q41" s="1" t="s">
        <v>69</v>
      </c>
      <c r="R41" s="1" t="s">
        <v>70</v>
      </c>
      <c r="S41" s="1" t="s">
        <v>71</v>
      </c>
      <c r="U41" s="2" t="s">
        <v>287</v>
      </c>
      <c r="W41" s="4">
        <f ca="1">RAND()</f>
        <v>0.6543805931193727</v>
      </c>
      <c r="X41" s="4">
        <f ca="1">RAND()</f>
        <v>0.8831320253591768</v>
      </c>
      <c r="Y41" s="3">
        <f>RANK(W41,W41:X41)</f>
        <v>2</v>
      </c>
      <c r="Z41" s="3">
        <f>RANK(X41,W41:X41)</f>
        <v>1</v>
      </c>
      <c r="AA41" s="3" t="str">
        <f t="shared" si="0"/>
        <v>mean</v>
      </c>
      <c r="AB41" s="3" t="str">
        <f t="shared" si="1"/>
        <v>meant</v>
      </c>
      <c r="AC41" s="3" t="str">
        <f t="shared" si="2"/>
        <v>keep</v>
      </c>
      <c r="AD41" s="3" t="str">
        <f t="shared" si="3"/>
        <v>kept</v>
      </c>
      <c r="AE41" s="4">
        <f ca="1">RAND()</f>
        <v>0.13851207384750275</v>
      </c>
      <c r="AF41" s="4">
        <f ca="1">RAND()</f>
        <v>0.538404256324488</v>
      </c>
      <c r="AG41" s="4">
        <f ca="1">RAND()</f>
        <v>0.8795283627962744</v>
      </c>
      <c r="AH41" s="4">
        <f ca="1">RAND()</f>
        <v>0.05937802221130717</v>
      </c>
      <c r="AI41" s="3" t="str">
        <f>IF(RANK(AE41,$AE41:$AH41)=1,"(                    )",AA41)</f>
        <v>mean</v>
      </c>
      <c r="AJ41" s="3" t="str">
        <f>IF(RANK(AF41,$AE41:$AH41)=1,"(                    )",AB41)</f>
        <v>meant</v>
      </c>
      <c r="AK41" s="3" t="str">
        <f>IF(RANK(AG41,$AE41:$AH41)=1,"(                    )",AC41)</f>
        <v>(                    )</v>
      </c>
      <c r="AL41" s="3" t="str">
        <f>IF(RANK(AH41,$AE41:$AH41)=1,"(                    )",AD41)</f>
        <v>kept</v>
      </c>
      <c r="AM41" s="3" t="str">
        <f>IF(RANK(AE41,$AE41:$AH41)=1,AA41,IF(RANK(AF41,$AE41:$AH41)=1,AB41,IF(RANK(AG41,$AE41:$AH41)=1,AC41,AD41)))</f>
        <v>keep</v>
      </c>
      <c r="AN41" s="3">
        <f>M41</f>
        <v>40</v>
      </c>
    </row>
    <row r="42" spans="3:40" ht="15.75">
      <c r="C42" s="13"/>
      <c r="D42" s="13"/>
      <c r="E42" s="13"/>
      <c r="F42" s="13"/>
      <c r="G42" s="13"/>
      <c r="H42" s="13"/>
      <c r="K42" s="11" t="s">
        <v>152</v>
      </c>
      <c r="L42" s="10">
        <v>1</v>
      </c>
      <c r="M42" s="3">
        <v>41</v>
      </c>
      <c r="N42" s="3">
        <f>RANK(O42,O:O)</f>
        <v>11</v>
      </c>
      <c r="O42" s="4">
        <f ca="1">IF(L42=1,RAND(),"")</f>
        <v>0.7514400599705962</v>
      </c>
      <c r="P42" s="1" t="s">
        <v>139</v>
      </c>
      <c r="Q42" s="1" t="s">
        <v>140</v>
      </c>
      <c r="R42" s="1" t="s">
        <v>244</v>
      </c>
      <c r="S42" s="2" t="s">
        <v>241</v>
      </c>
      <c r="U42" s="2" t="s">
        <v>304</v>
      </c>
      <c r="W42" s="4">
        <f ca="1">RAND()</f>
        <v>0.45094805247522096</v>
      </c>
      <c r="X42" s="4">
        <f ca="1">RAND()</f>
        <v>0.9721503591450658</v>
      </c>
      <c r="Y42" s="3">
        <f>RANK(W42,W42:X42)</f>
        <v>2</v>
      </c>
      <c r="Z42" s="3">
        <f>RANK(X42,W42:X42)</f>
        <v>1</v>
      </c>
      <c r="AA42" s="3" t="str">
        <f t="shared" si="0"/>
        <v>cut</v>
      </c>
      <c r="AB42" s="3" t="str">
        <f t="shared" si="1"/>
        <v>cut</v>
      </c>
      <c r="AC42" s="3" t="str">
        <f t="shared" si="2"/>
        <v>know</v>
      </c>
      <c r="AD42" s="3" t="str">
        <f t="shared" si="3"/>
        <v>known</v>
      </c>
      <c r="AE42" s="4">
        <f ca="1">RAND()</f>
        <v>0.7205365485845374</v>
      </c>
      <c r="AF42" s="4">
        <f ca="1">RAND()</f>
        <v>0.6007706487419759</v>
      </c>
      <c r="AG42" s="4">
        <f ca="1">RAND()</f>
        <v>0.3798682949457395</v>
      </c>
      <c r="AH42" s="4">
        <f ca="1">RAND()</f>
        <v>0.8978516621074524</v>
      </c>
      <c r="AI42" s="3" t="str">
        <f>IF(RANK(AE42,$AE42:$AH42)=1,"(                    )",AA42)</f>
        <v>cut</v>
      </c>
      <c r="AJ42" s="3" t="str">
        <f>IF(RANK(AF42,$AE42:$AH42)=1,"(                    )",AB42)</f>
        <v>cut</v>
      </c>
      <c r="AK42" s="3" t="str">
        <f>IF(RANK(AG42,$AE42:$AH42)=1,"(                    )",AC42)</f>
        <v>know</v>
      </c>
      <c r="AL42" s="3" t="str">
        <f>IF(RANK(AH42,$AE42:$AH42)=1,"(                    )",AD42)</f>
        <v>(                    )</v>
      </c>
      <c r="AM42" s="3" t="str">
        <f>IF(RANK(AE42,$AE42:$AH42)=1,AA42,IF(RANK(AF42,$AE42:$AH42)=1,AB42,IF(RANK(AG42,$AE42:$AH42)=1,AC42,AD42)))</f>
        <v>known</v>
      </c>
      <c r="AN42" s="3">
        <f>M42</f>
        <v>41</v>
      </c>
    </row>
    <row r="43" spans="3:40" ht="15.75">
      <c r="C43" s="13"/>
      <c r="D43" s="13"/>
      <c r="E43" s="13"/>
      <c r="F43" s="13"/>
      <c r="G43" s="13"/>
      <c r="H43" s="13"/>
      <c r="K43" s="11" t="s">
        <v>152</v>
      </c>
      <c r="L43" s="10">
        <v>1</v>
      </c>
      <c r="M43" s="3">
        <v>42</v>
      </c>
      <c r="N43" s="3">
        <f>RANK(O43,O:O)</f>
        <v>62</v>
      </c>
      <c r="O43" s="4">
        <f ca="1">IF(L43=1,RAND(),"")</f>
        <v>0.1041559712248139</v>
      </c>
      <c r="P43" s="1" t="s">
        <v>230</v>
      </c>
      <c r="Q43" s="1" t="s">
        <v>231</v>
      </c>
      <c r="R43" s="1" t="s">
        <v>232</v>
      </c>
      <c r="S43" s="1" t="s">
        <v>219</v>
      </c>
      <c r="U43" s="2" t="s">
        <v>305</v>
      </c>
      <c r="W43" s="4">
        <f ca="1">RAND()</f>
        <v>0.7000041636907959</v>
      </c>
      <c r="X43" s="4">
        <f ca="1">RAND()</f>
        <v>0.952218607306313</v>
      </c>
      <c r="Y43" s="3">
        <f>RANK(W43,W43:X43)</f>
        <v>2</v>
      </c>
      <c r="Z43" s="3">
        <f>RANK(X43,W43:X43)</f>
        <v>1</v>
      </c>
      <c r="AA43" s="3" t="str">
        <f t="shared" si="0"/>
        <v>lie</v>
      </c>
      <c r="AB43" s="3" t="str">
        <f t="shared" si="1"/>
        <v>lying</v>
      </c>
      <c r="AC43" s="3" t="str">
        <f t="shared" si="2"/>
        <v>lay</v>
      </c>
      <c r="AD43" s="3" t="str">
        <f t="shared" si="3"/>
        <v>laying</v>
      </c>
      <c r="AE43" s="4">
        <f ca="1">RAND()</f>
        <v>0.16098866393994116</v>
      </c>
      <c r="AF43" s="4">
        <f ca="1">RAND()</f>
        <v>0.28099555416210054</v>
      </c>
      <c r="AG43" s="4">
        <f ca="1">RAND()</f>
        <v>0.8686644259893634</v>
      </c>
      <c r="AH43" s="4">
        <f ca="1">RAND()</f>
        <v>0.36465464153836713</v>
      </c>
      <c r="AI43" s="3" t="str">
        <f>IF(RANK(AE43,$AE43:$AH43)=1,"(                    )",AA43)</f>
        <v>lie</v>
      </c>
      <c r="AJ43" s="3" t="str">
        <f>IF(RANK(AF43,$AE43:$AH43)=1,"(                    )",AB43)</f>
        <v>lying</v>
      </c>
      <c r="AK43" s="3" t="str">
        <f>IF(RANK(AG43,$AE43:$AH43)=1,"(                    )",AC43)</f>
        <v>(                    )</v>
      </c>
      <c r="AL43" s="3" t="str">
        <f>IF(RANK(AH43,$AE43:$AH43)=1,"(                    )",AD43)</f>
        <v>laying</v>
      </c>
      <c r="AM43" s="3" t="str">
        <f>IF(RANK(AE43,$AE43:$AH43)=1,AA43,IF(RANK(AF43,$AE43:$AH43)=1,AB43,IF(RANK(AG43,$AE43:$AH43)=1,AC43,AD43)))</f>
        <v>lay</v>
      </c>
      <c r="AN43" s="3">
        <f>M43</f>
        <v>42</v>
      </c>
    </row>
    <row r="44" spans="3:40" ht="15.75">
      <c r="C44" s="13"/>
      <c r="D44" s="13"/>
      <c r="E44" s="13"/>
      <c r="F44" s="13"/>
      <c r="G44" s="13"/>
      <c r="H44" s="13"/>
      <c r="K44" s="10" t="s">
        <v>152</v>
      </c>
      <c r="L44" s="10">
        <v>1</v>
      </c>
      <c r="M44" s="3">
        <v>43</v>
      </c>
      <c r="N44" s="3">
        <f>RANK(O44,O:O)</f>
        <v>59</v>
      </c>
      <c r="O44" s="4">
        <f ca="1">IF(L44=1,RAND(),"")</f>
        <v>0.127120398897347</v>
      </c>
      <c r="P44" s="1" t="s">
        <v>42</v>
      </c>
      <c r="Q44" s="1" t="s">
        <v>43</v>
      </c>
      <c r="R44" s="1" t="s">
        <v>44</v>
      </c>
      <c r="S44" s="1" t="s">
        <v>45</v>
      </c>
      <c r="U44" s="2" t="s">
        <v>286</v>
      </c>
      <c r="W44" s="4">
        <f ca="1">RAND()</f>
        <v>0.9502693553002199</v>
      </c>
      <c r="X44" s="4">
        <f ca="1">RAND()</f>
        <v>0.8066654034600527</v>
      </c>
      <c r="Y44" s="3">
        <f>RANK(W44,W44:X44)</f>
        <v>1</v>
      </c>
      <c r="Z44" s="3">
        <f>RANK(X44,W44:X44)</f>
        <v>2</v>
      </c>
      <c r="AA44" s="3" t="str">
        <f t="shared" si="0"/>
        <v>open</v>
      </c>
      <c r="AB44" s="3" t="str">
        <f t="shared" si="1"/>
        <v>opened</v>
      </c>
      <c r="AC44" s="3" t="str">
        <f t="shared" si="2"/>
        <v>bring</v>
      </c>
      <c r="AD44" s="3" t="str">
        <f t="shared" si="3"/>
        <v>brought</v>
      </c>
      <c r="AE44" s="4">
        <f ca="1">RAND()</f>
        <v>0.5845902097878204</v>
      </c>
      <c r="AF44" s="4">
        <f ca="1">RAND()</f>
        <v>0.47177732618406765</v>
      </c>
      <c r="AG44" s="4">
        <f ca="1">RAND()</f>
        <v>0.5364474537283597</v>
      </c>
      <c r="AH44" s="4">
        <f ca="1">RAND()</f>
        <v>0.6617700662203081</v>
      </c>
      <c r="AI44" s="3" t="str">
        <f>IF(RANK(AE44,$AE44:$AH44)=1,"(                    )",AA44)</f>
        <v>open</v>
      </c>
      <c r="AJ44" s="3" t="str">
        <f>IF(RANK(AF44,$AE44:$AH44)=1,"(                    )",AB44)</f>
        <v>opened</v>
      </c>
      <c r="AK44" s="3" t="str">
        <f>IF(RANK(AG44,$AE44:$AH44)=1,"(                    )",AC44)</f>
        <v>bring</v>
      </c>
      <c r="AL44" s="3" t="str">
        <f>IF(RANK(AH44,$AE44:$AH44)=1,"(                    )",AD44)</f>
        <v>(                    )</v>
      </c>
      <c r="AM44" s="3" t="str">
        <f>IF(RANK(AE44,$AE44:$AH44)=1,AA44,IF(RANK(AF44,$AE44:$AH44)=1,AB44,IF(RANK(AG44,$AE44:$AH44)=1,AC44,AD44)))</f>
        <v>brought</v>
      </c>
      <c r="AN44" s="3">
        <f>M44</f>
        <v>43</v>
      </c>
    </row>
    <row r="45" spans="3:40" ht="15.75">
      <c r="C45" s="13"/>
      <c r="D45" s="13"/>
      <c r="E45" s="13"/>
      <c r="F45" s="13"/>
      <c r="G45" s="13"/>
      <c r="H45" s="13"/>
      <c r="K45" s="10" t="s">
        <v>152</v>
      </c>
      <c r="L45" s="10">
        <v>1</v>
      </c>
      <c r="M45" s="3">
        <v>44</v>
      </c>
      <c r="N45" s="3">
        <f>RANK(O45,O:O)</f>
        <v>18</v>
      </c>
      <c r="O45" s="4">
        <f ca="1">IF(L45=1,RAND(),"")</f>
        <v>0.6607645708448657</v>
      </c>
      <c r="P45" s="1" t="s">
        <v>48</v>
      </c>
      <c r="Q45" s="1" t="s">
        <v>49</v>
      </c>
      <c r="R45" s="1" t="s">
        <v>50</v>
      </c>
      <c r="S45" s="1" t="s">
        <v>51</v>
      </c>
      <c r="U45" s="2" t="s">
        <v>286</v>
      </c>
      <c r="W45" s="4">
        <f ca="1">RAND()</f>
        <v>0.47225438117722973</v>
      </c>
      <c r="X45" s="4">
        <f ca="1">RAND()</f>
        <v>0.2216045415731953</v>
      </c>
      <c r="Y45" s="3">
        <f>RANK(W45,W45:X45)</f>
        <v>1</v>
      </c>
      <c r="Z45" s="3">
        <f>RANK(X45,W45:X45)</f>
        <v>2</v>
      </c>
      <c r="AA45" s="3" t="str">
        <f t="shared" si="0"/>
        <v>study</v>
      </c>
      <c r="AB45" s="3" t="str">
        <f t="shared" si="1"/>
        <v>studying</v>
      </c>
      <c r="AC45" s="3" t="str">
        <f t="shared" si="2"/>
        <v>swim</v>
      </c>
      <c r="AD45" s="3" t="str">
        <f t="shared" si="3"/>
        <v>swimming</v>
      </c>
      <c r="AE45" s="4">
        <f ca="1">RAND()</f>
        <v>0.8638736291272002</v>
      </c>
      <c r="AF45" s="4">
        <f ca="1">RAND()</f>
        <v>0.3142386582334247</v>
      </c>
      <c r="AG45" s="4">
        <f ca="1">RAND()</f>
        <v>0.34918951046370883</v>
      </c>
      <c r="AH45" s="4">
        <f ca="1">RAND()</f>
        <v>0.601509264084418</v>
      </c>
      <c r="AI45" s="3" t="str">
        <f>IF(RANK(AE45,$AE45:$AH45)=1,"(                    )",AA45)</f>
        <v>(                    )</v>
      </c>
      <c r="AJ45" s="3" t="str">
        <f>IF(RANK(AF45,$AE45:$AH45)=1,"(                    )",AB45)</f>
        <v>studying</v>
      </c>
      <c r="AK45" s="3" t="str">
        <f>IF(RANK(AG45,$AE45:$AH45)=1,"(                    )",AC45)</f>
        <v>swim</v>
      </c>
      <c r="AL45" s="3" t="str">
        <f>IF(RANK(AH45,$AE45:$AH45)=1,"(                    )",AD45)</f>
        <v>swimming</v>
      </c>
      <c r="AM45" s="3" t="str">
        <f>IF(RANK(AE45,$AE45:$AH45)=1,AA45,IF(RANK(AF45,$AE45:$AH45)=1,AB45,IF(RANK(AG45,$AE45:$AH45)=1,AC45,AD45)))</f>
        <v>study</v>
      </c>
      <c r="AN45" s="3">
        <f>M45</f>
        <v>44</v>
      </c>
    </row>
    <row r="46" spans="3:40" ht="15.75">
      <c r="C46" s="13"/>
      <c r="D46" s="13"/>
      <c r="E46" s="13"/>
      <c r="F46" s="13"/>
      <c r="G46" s="13"/>
      <c r="H46" s="13"/>
      <c r="K46" s="10" t="s">
        <v>95</v>
      </c>
      <c r="L46" s="10">
        <v>1</v>
      </c>
      <c r="M46" s="3">
        <v>45</v>
      </c>
      <c r="N46" s="3">
        <f>RANK(O46,O:O)</f>
        <v>25</v>
      </c>
      <c r="O46" s="4">
        <f ca="1">IF(L46=1,RAND(),"")</f>
        <v>0.5801772674263193</v>
      </c>
      <c r="P46" s="1" t="s">
        <v>85</v>
      </c>
      <c r="Q46" s="1" t="s">
        <v>86</v>
      </c>
      <c r="R46" s="1" t="s">
        <v>87</v>
      </c>
      <c r="S46" s="1" t="s">
        <v>88</v>
      </c>
      <c r="U46" s="2" t="s">
        <v>285</v>
      </c>
      <c r="W46" s="4">
        <f ca="1">RAND()</f>
        <v>0.5895297903511667</v>
      </c>
      <c r="X46" s="4">
        <f ca="1">RAND()</f>
        <v>0.9833980388082075</v>
      </c>
      <c r="Y46" s="3">
        <f>RANK(W46,W46:X46)</f>
        <v>2</v>
      </c>
      <c r="Z46" s="3">
        <f>RANK(X46,W46:X46)</f>
        <v>1</v>
      </c>
      <c r="AA46" s="3" t="str">
        <f t="shared" si="0"/>
        <v>run</v>
      </c>
      <c r="AB46" s="3" t="str">
        <f t="shared" si="1"/>
        <v>runner</v>
      </c>
      <c r="AC46" s="3" t="str">
        <f t="shared" si="2"/>
        <v>drive</v>
      </c>
      <c r="AD46" s="3" t="str">
        <f t="shared" si="3"/>
        <v>driver</v>
      </c>
      <c r="AE46" s="4">
        <f ca="1">RAND()</f>
        <v>0.32069436730251866</v>
      </c>
      <c r="AF46" s="4">
        <f ca="1">RAND()</f>
        <v>0.7507082780357301</v>
      </c>
      <c r="AG46" s="4">
        <f ca="1">RAND()</f>
        <v>0.9173255889057801</v>
      </c>
      <c r="AH46" s="4">
        <f ca="1">RAND()</f>
        <v>0.2659356436662357</v>
      </c>
      <c r="AI46" s="3" t="str">
        <f>IF(RANK(AE46,$AE46:$AH46)=1,"(                    )",AA46)</f>
        <v>run</v>
      </c>
      <c r="AJ46" s="3" t="str">
        <f>IF(RANK(AF46,$AE46:$AH46)=1,"(                    )",AB46)</f>
        <v>runner</v>
      </c>
      <c r="AK46" s="3" t="str">
        <f>IF(RANK(AG46,$AE46:$AH46)=1,"(                    )",AC46)</f>
        <v>(                    )</v>
      </c>
      <c r="AL46" s="3" t="str">
        <f>IF(RANK(AH46,$AE46:$AH46)=1,"(                    )",AD46)</f>
        <v>driver</v>
      </c>
      <c r="AM46" s="3" t="str">
        <f>IF(RANK(AE46,$AE46:$AH46)=1,AA46,IF(RANK(AF46,$AE46:$AH46)=1,AB46,IF(RANK(AG46,$AE46:$AH46)=1,AC46,AD46)))</f>
        <v>drive</v>
      </c>
      <c r="AN46" s="3">
        <f>M46</f>
        <v>45</v>
      </c>
    </row>
    <row r="47" spans="3:40" ht="15.75">
      <c r="C47" s="13"/>
      <c r="D47" s="13"/>
      <c r="E47" s="13"/>
      <c r="F47" s="13"/>
      <c r="G47" s="13"/>
      <c r="H47" s="13"/>
      <c r="K47" s="10" t="s">
        <v>95</v>
      </c>
      <c r="L47" s="10">
        <v>1</v>
      </c>
      <c r="M47" s="3">
        <v>46</v>
      </c>
      <c r="N47" s="3">
        <f>RANK(O47,O:O)</f>
        <v>58</v>
      </c>
      <c r="O47" s="4">
        <f ca="1">IF(L47=1,RAND(),"")</f>
        <v>0.13227039388139517</v>
      </c>
      <c r="P47" s="1" t="s">
        <v>227</v>
      </c>
      <c r="Q47" s="1" t="s">
        <v>228</v>
      </c>
      <c r="R47" s="1" t="s">
        <v>229</v>
      </c>
      <c r="S47" s="1" t="s">
        <v>218</v>
      </c>
      <c r="U47" s="2" t="s">
        <v>290</v>
      </c>
      <c r="V47" s="2" t="s">
        <v>310</v>
      </c>
      <c r="W47" s="4">
        <f ca="1">RAND()</f>
        <v>0.16346613540615973</v>
      </c>
      <c r="X47" s="4">
        <f ca="1">RAND()</f>
        <v>0.6122428238947022</v>
      </c>
      <c r="Y47" s="3">
        <f>RANK(W47,W47:X47)</f>
        <v>2</v>
      </c>
      <c r="Z47" s="3">
        <f>RANK(X47,W47:X47)</f>
        <v>1</v>
      </c>
      <c r="AA47" s="3" t="str">
        <f t="shared" si="0"/>
        <v>enter</v>
      </c>
      <c r="AB47" s="3" t="str">
        <f t="shared" si="1"/>
        <v>entrance</v>
      </c>
      <c r="AC47" s="3" t="str">
        <f t="shared" si="2"/>
        <v>invite</v>
      </c>
      <c r="AD47" s="3" t="str">
        <f t="shared" si="3"/>
        <v>invitation</v>
      </c>
      <c r="AE47" s="4">
        <f ca="1">RAND()</f>
        <v>0.4845615483035861</v>
      </c>
      <c r="AF47" s="4">
        <f ca="1">RAND()</f>
        <v>0.09029288951917902</v>
      </c>
      <c r="AG47" s="4">
        <f ca="1">RAND()</f>
        <v>0.9777949678571594</v>
      </c>
      <c r="AH47" s="4">
        <f ca="1">RAND()</f>
        <v>0.13570632516205805</v>
      </c>
      <c r="AI47" s="3" t="str">
        <f>IF(RANK(AE47,$AE47:$AH47)=1,"(                    )",AA47)</f>
        <v>enter</v>
      </c>
      <c r="AJ47" s="3" t="str">
        <f>IF(RANK(AF47,$AE47:$AH47)=1,"(                    )",AB47)</f>
        <v>entrance</v>
      </c>
      <c r="AK47" s="3" t="str">
        <f>IF(RANK(AG47,$AE47:$AH47)=1,"(                    )",AC47)</f>
        <v>(                    )</v>
      </c>
      <c r="AL47" s="3" t="str">
        <f>IF(RANK(AH47,$AE47:$AH47)=1,"(                    )",AD47)</f>
        <v>invitation</v>
      </c>
      <c r="AM47" s="3" t="str">
        <f>IF(RANK(AE47,$AE47:$AH47)=1,AA47,IF(RANK(AF47,$AE47:$AH47)=1,AB47,IF(RANK(AG47,$AE47:$AH47)=1,AC47,AD47)))</f>
        <v>invite</v>
      </c>
      <c r="AN47" s="3">
        <f>M47</f>
        <v>46</v>
      </c>
    </row>
    <row r="48" spans="3:40" ht="15.75">
      <c r="C48" s="13"/>
      <c r="D48" s="13"/>
      <c r="E48" s="13"/>
      <c r="F48" s="13"/>
      <c r="G48" s="13"/>
      <c r="H48" s="13"/>
      <c r="K48" s="10" t="s">
        <v>95</v>
      </c>
      <c r="L48" s="10">
        <v>1</v>
      </c>
      <c r="M48" s="3">
        <v>47</v>
      </c>
      <c r="N48" s="3">
        <f>RANK(O48,O:O)</f>
        <v>46</v>
      </c>
      <c r="O48" s="4">
        <f ca="1">IF(L48=1,RAND(),"")</f>
        <v>0.23886530918191728</v>
      </c>
      <c r="P48" s="1" t="s">
        <v>199</v>
      </c>
      <c r="Q48" s="1" t="s">
        <v>200</v>
      </c>
      <c r="R48" s="1" t="s">
        <v>201</v>
      </c>
      <c r="S48" s="1" t="s">
        <v>189</v>
      </c>
      <c r="U48" s="2" t="s">
        <v>305</v>
      </c>
      <c r="W48" s="4">
        <f ca="1">RAND()</f>
        <v>0.048100469870234974</v>
      </c>
      <c r="X48" s="4">
        <f ca="1">RAND()</f>
        <v>0.6060415955776819</v>
      </c>
      <c r="Y48" s="3">
        <f>RANK(W48,W48:X48)</f>
        <v>2</v>
      </c>
      <c r="Z48" s="3">
        <f>RANK(X48,W48:X48)</f>
        <v>1</v>
      </c>
      <c r="AA48" s="3" t="str">
        <f t="shared" si="0"/>
        <v>die</v>
      </c>
      <c r="AB48" s="3" t="str">
        <f t="shared" si="1"/>
        <v>death</v>
      </c>
      <c r="AC48" s="3" t="str">
        <f t="shared" si="2"/>
        <v>live</v>
      </c>
      <c r="AD48" s="3" t="str">
        <f t="shared" si="3"/>
        <v>life</v>
      </c>
      <c r="AE48" s="4">
        <f ca="1">RAND()</f>
        <v>0.8584521164535488</v>
      </c>
      <c r="AF48" s="4">
        <f ca="1">RAND()</f>
        <v>0.06956269030273443</v>
      </c>
      <c r="AG48" s="4">
        <f ca="1">RAND()</f>
        <v>0.38650846315484894</v>
      </c>
      <c r="AH48" s="4">
        <f ca="1">RAND()</f>
        <v>0.11094364377139843</v>
      </c>
      <c r="AI48" s="3" t="str">
        <f>IF(RANK(AE48,$AE48:$AH48)=1,"(                    )",AA48)</f>
        <v>(                    )</v>
      </c>
      <c r="AJ48" s="3" t="str">
        <f>IF(RANK(AF48,$AE48:$AH48)=1,"(                    )",AB48)</f>
        <v>death</v>
      </c>
      <c r="AK48" s="3" t="str">
        <f>IF(RANK(AG48,$AE48:$AH48)=1,"(                    )",AC48)</f>
        <v>live</v>
      </c>
      <c r="AL48" s="3" t="str">
        <f>IF(RANK(AH48,$AE48:$AH48)=1,"(                    )",AD48)</f>
        <v>life</v>
      </c>
      <c r="AM48" s="3" t="str">
        <f>IF(RANK(AE48,$AE48:$AH48)=1,AA48,IF(RANK(AF48,$AE48:$AH48)=1,AB48,IF(RANK(AG48,$AE48:$AH48)=1,AC48,AD48)))</f>
        <v>die</v>
      </c>
      <c r="AN48" s="3">
        <f>M48</f>
        <v>47</v>
      </c>
    </row>
    <row r="49" spans="3:40" ht="15.75">
      <c r="C49" s="13"/>
      <c r="D49" s="13"/>
      <c r="E49" s="13"/>
      <c r="F49" s="13"/>
      <c r="G49" s="13"/>
      <c r="H49" s="13"/>
      <c r="K49" s="10" t="s">
        <v>95</v>
      </c>
      <c r="L49" s="10">
        <v>1</v>
      </c>
      <c r="M49" s="3">
        <v>48</v>
      </c>
      <c r="N49" s="3">
        <f>RANK(O49,O:O)</f>
        <v>61</v>
      </c>
      <c r="O49" s="4">
        <f ca="1">IF(L49=1,RAND(),"")</f>
        <v>0.10752847560965284</v>
      </c>
      <c r="P49" s="1" t="s">
        <v>199</v>
      </c>
      <c r="Q49" s="1" t="s">
        <v>200</v>
      </c>
      <c r="R49" s="1" t="s">
        <v>205</v>
      </c>
      <c r="S49" s="1" t="s">
        <v>191</v>
      </c>
      <c r="U49" s="2" t="s">
        <v>295</v>
      </c>
      <c r="W49" s="4">
        <f ca="1">RAND()</f>
        <v>0.1458371684138493</v>
      </c>
      <c r="X49" s="4">
        <f ca="1">RAND()</f>
        <v>0.47815799241402623</v>
      </c>
      <c r="Y49" s="3">
        <f>RANK(W49,W49:X49)</f>
        <v>2</v>
      </c>
      <c r="Z49" s="3">
        <f>RANK(X49,W49:X49)</f>
        <v>1</v>
      </c>
      <c r="AA49" s="3" t="str">
        <f t="shared" si="0"/>
        <v>speak</v>
      </c>
      <c r="AB49" s="3" t="str">
        <f t="shared" si="1"/>
        <v>speech</v>
      </c>
      <c r="AC49" s="3" t="str">
        <f t="shared" si="2"/>
        <v>live</v>
      </c>
      <c r="AD49" s="3" t="str">
        <f t="shared" si="3"/>
        <v>life</v>
      </c>
      <c r="AE49" s="4">
        <f ca="1">RAND()</f>
        <v>0.5421919964074986</v>
      </c>
      <c r="AF49" s="4">
        <f ca="1">RAND()</f>
        <v>0.07892371804374854</v>
      </c>
      <c r="AG49" s="4">
        <f ca="1">RAND()</f>
        <v>0.32116190765437586</v>
      </c>
      <c r="AH49" s="4">
        <f ca="1">RAND()</f>
        <v>0.3424220736252772</v>
      </c>
      <c r="AI49" s="3" t="str">
        <f>IF(RANK(AE49,$AE49:$AH49)=1,"(                    )",AA49)</f>
        <v>(                    )</v>
      </c>
      <c r="AJ49" s="3" t="str">
        <f>IF(RANK(AF49,$AE49:$AH49)=1,"(                    )",AB49)</f>
        <v>speech</v>
      </c>
      <c r="AK49" s="3" t="str">
        <f>IF(RANK(AG49,$AE49:$AH49)=1,"(                    )",AC49)</f>
        <v>live</v>
      </c>
      <c r="AL49" s="3" t="str">
        <f>IF(RANK(AH49,$AE49:$AH49)=1,"(                    )",AD49)</f>
        <v>life</v>
      </c>
      <c r="AM49" s="3" t="str">
        <f>IF(RANK(AE49,$AE49:$AH49)=1,AA49,IF(RANK(AF49,$AE49:$AH49)=1,AB49,IF(RANK(AG49,$AE49:$AH49)=1,AC49,AD49)))</f>
        <v>speak</v>
      </c>
      <c r="AN49" s="3">
        <f>M49</f>
        <v>48</v>
      </c>
    </row>
    <row r="50" spans="3:40" ht="15.75">
      <c r="C50" s="13"/>
      <c r="D50" s="13"/>
      <c r="E50" s="13"/>
      <c r="F50" s="13"/>
      <c r="G50" s="13"/>
      <c r="H50" s="13"/>
      <c r="K50" s="10" t="s">
        <v>95</v>
      </c>
      <c r="L50" s="10">
        <v>1</v>
      </c>
      <c r="M50" s="3">
        <v>49</v>
      </c>
      <c r="N50" s="3">
        <f>RANK(O50,O:O)</f>
        <v>45</v>
      </c>
      <c r="O50" s="4">
        <f ca="1">IF(L50=1,RAND(),"")</f>
        <v>0.2484859624005462</v>
      </c>
      <c r="P50" s="1" t="s">
        <v>199</v>
      </c>
      <c r="Q50" s="1" t="s">
        <v>200</v>
      </c>
      <c r="R50" s="1" t="s">
        <v>239</v>
      </c>
      <c r="S50" s="1" t="s">
        <v>221</v>
      </c>
      <c r="U50" s="2" t="s">
        <v>295</v>
      </c>
      <c r="V50" s="1" t="s">
        <v>252</v>
      </c>
      <c r="W50" s="4">
        <f ca="1">RAND()</f>
        <v>0.20097049815164247</v>
      </c>
      <c r="X50" s="4">
        <f ca="1">RAND()</f>
        <v>0.942589347280735</v>
      </c>
      <c r="Y50" s="3">
        <f>RANK(W50,W50:X50)</f>
        <v>2</v>
      </c>
      <c r="Z50" s="3">
        <f>RANK(X50,W50:X50)</f>
        <v>1</v>
      </c>
      <c r="AA50" s="3" t="str">
        <f t="shared" si="0"/>
        <v>see</v>
      </c>
      <c r="AB50" s="3" t="str">
        <f t="shared" si="1"/>
        <v>sight</v>
      </c>
      <c r="AC50" s="3" t="str">
        <f t="shared" si="2"/>
        <v>live</v>
      </c>
      <c r="AD50" s="3" t="str">
        <f t="shared" si="3"/>
        <v>life</v>
      </c>
      <c r="AE50" s="4">
        <f ca="1">RAND()</f>
        <v>0.9831464165721109</v>
      </c>
      <c r="AF50" s="4">
        <f ca="1">RAND()</f>
        <v>0.6922841547009684</v>
      </c>
      <c r="AG50" s="4">
        <f ca="1">RAND()</f>
        <v>0.1340103182104535</v>
      </c>
      <c r="AH50" s="4">
        <f ca="1">RAND()</f>
        <v>0.3266621448638738</v>
      </c>
      <c r="AI50" s="3" t="str">
        <f>IF(RANK(AE50,$AE50:$AH50)=1,"(                    )",AA50)</f>
        <v>(                    )</v>
      </c>
      <c r="AJ50" s="3" t="str">
        <f>IF(RANK(AF50,$AE50:$AH50)=1,"(                    )",AB50)</f>
        <v>sight</v>
      </c>
      <c r="AK50" s="3" t="str">
        <f>IF(RANK(AG50,$AE50:$AH50)=1,"(                    )",AC50)</f>
        <v>live</v>
      </c>
      <c r="AL50" s="3" t="str">
        <f>IF(RANK(AH50,$AE50:$AH50)=1,"(                    )",AD50)</f>
        <v>life</v>
      </c>
      <c r="AM50" s="3" t="str">
        <f>IF(RANK(AE50,$AE50:$AH50)=1,AA50,IF(RANK(AF50,$AE50:$AH50)=1,AB50,IF(RANK(AG50,$AE50:$AH50)=1,AC50,AD50)))</f>
        <v>see</v>
      </c>
      <c r="AN50" s="3">
        <f>M50</f>
        <v>49</v>
      </c>
    </row>
    <row r="51" spans="3:40" ht="15.75">
      <c r="C51" s="13"/>
      <c r="D51" s="13"/>
      <c r="E51" s="13"/>
      <c r="F51" s="13"/>
      <c r="G51" s="13"/>
      <c r="H51" s="13"/>
      <c r="K51" s="10" t="s">
        <v>95</v>
      </c>
      <c r="L51" s="10">
        <v>1</v>
      </c>
      <c r="M51" s="3">
        <v>50</v>
      </c>
      <c r="N51" s="3">
        <f>RANK(O51,O:O)</f>
        <v>23</v>
      </c>
      <c r="O51" s="4">
        <f ca="1">IF(L51=1,RAND(),"")</f>
        <v>0.5919637357643479</v>
      </c>
      <c r="P51" s="1" t="s">
        <v>233</v>
      </c>
      <c r="Q51" s="1" t="s">
        <v>234</v>
      </c>
      <c r="R51" s="1" t="s">
        <v>235</v>
      </c>
      <c r="S51" s="1" t="s">
        <v>220</v>
      </c>
      <c r="U51" s="2" t="s">
        <v>306</v>
      </c>
      <c r="W51" s="4">
        <f ca="1">RAND()</f>
        <v>0.3813066440980135</v>
      </c>
      <c r="X51" s="4">
        <f ca="1">RAND()</f>
        <v>0.02387868659072212</v>
      </c>
      <c r="Y51" s="3">
        <f>RANK(W51,W51:X51)</f>
        <v>1</v>
      </c>
      <c r="Z51" s="3">
        <f>RANK(X51,W51:X51)</f>
        <v>2</v>
      </c>
      <c r="AA51" s="3" t="str">
        <f t="shared" si="0"/>
        <v>look</v>
      </c>
      <c r="AB51" s="3" t="str">
        <f t="shared" si="1"/>
        <v>eye</v>
      </c>
      <c r="AC51" s="3" t="str">
        <f t="shared" si="2"/>
        <v>smell</v>
      </c>
      <c r="AD51" s="3" t="str">
        <f t="shared" si="3"/>
        <v>nose</v>
      </c>
      <c r="AE51" s="4">
        <f ca="1">RAND()</f>
        <v>0.7165016138669398</v>
      </c>
      <c r="AF51" s="4">
        <f ca="1">RAND()</f>
        <v>0.9736767872155729</v>
      </c>
      <c r="AG51" s="4">
        <f ca="1">RAND()</f>
        <v>0.6910542441418084</v>
      </c>
      <c r="AH51" s="4">
        <f ca="1">RAND()</f>
        <v>0.055058716700124855</v>
      </c>
      <c r="AI51" s="3" t="str">
        <f>IF(RANK(AE51,$AE51:$AH51)=1,"(                    )",AA51)</f>
        <v>look</v>
      </c>
      <c r="AJ51" s="3" t="str">
        <f>IF(RANK(AF51,$AE51:$AH51)=1,"(                    )",AB51)</f>
        <v>(                    )</v>
      </c>
      <c r="AK51" s="3" t="str">
        <f>IF(RANK(AG51,$AE51:$AH51)=1,"(                    )",AC51)</f>
        <v>smell</v>
      </c>
      <c r="AL51" s="3" t="str">
        <f>IF(RANK(AH51,$AE51:$AH51)=1,"(                    )",AD51)</f>
        <v>nose</v>
      </c>
      <c r="AM51" s="3" t="str">
        <f>IF(RANK(AE51,$AE51:$AH51)=1,AA51,IF(RANK(AF51,$AE51:$AH51)=1,AB51,IF(RANK(AG51,$AE51:$AH51)=1,AC51,AD51)))</f>
        <v>eye</v>
      </c>
      <c r="AN51" s="3">
        <f>M51</f>
        <v>50</v>
      </c>
    </row>
    <row r="52" spans="3:40" ht="15.75">
      <c r="C52" s="13"/>
      <c r="D52" s="13"/>
      <c r="E52" s="13"/>
      <c r="F52" s="13"/>
      <c r="G52" s="13"/>
      <c r="H52" s="13"/>
      <c r="K52" s="10" t="s">
        <v>95</v>
      </c>
      <c r="L52" s="10">
        <v>1</v>
      </c>
      <c r="M52" s="3">
        <v>51</v>
      </c>
      <c r="N52" s="3">
        <f>RANK(O52,O:O)</f>
        <v>4</v>
      </c>
      <c r="O52" s="4">
        <f ca="1">IF(L52=1,RAND(),"")</f>
        <v>0.887175941660816</v>
      </c>
      <c r="P52" s="1" t="s">
        <v>202</v>
      </c>
      <c r="Q52" s="1" t="s">
        <v>203</v>
      </c>
      <c r="R52" s="1" t="s">
        <v>204</v>
      </c>
      <c r="S52" s="1" t="s">
        <v>190</v>
      </c>
      <c r="U52" s="2" t="s">
        <v>295</v>
      </c>
      <c r="V52" s="2" t="s">
        <v>310</v>
      </c>
      <c r="W52" s="4">
        <f ca="1">RAND()</f>
        <v>0.7239080074819424</v>
      </c>
      <c r="X52" s="4">
        <f ca="1">RAND()</f>
        <v>0.71186848015626</v>
      </c>
      <c r="Y52" s="3">
        <f>RANK(W52,W52:X52)</f>
        <v>1</v>
      </c>
      <c r="Z52" s="3">
        <f>RANK(X52,W52:X52)</f>
        <v>2</v>
      </c>
      <c r="AA52" s="3" t="str">
        <f t="shared" si="0"/>
        <v>pig</v>
      </c>
      <c r="AB52" s="3" t="str">
        <f t="shared" si="1"/>
        <v>pork</v>
      </c>
      <c r="AC52" s="3" t="str">
        <f t="shared" si="2"/>
        <v>cow</v>
      </c>
      <c r="AD52" s="3" t="str">
        <f t="shared" si="3"/>
        <v>beef</v>
      </c>
      <c r="AE52" s="4">
        <f ca="1">RAND()</f>
        <v>0.36025170810452556</v>
      </c>
      <c r="AF52" s="4">
        <f ca="1">RAND()</f>
        <v>0.243352294545512</v>
      </c>
      <c r="AG52" s="4">
        <f ca="1">RAND()</f>
        <v>0.17421173147328783</v>
      </c>
      <c r="AH52" s="4">
        <f ca="1">RAND()</f>
        <v>0.14474179915981922</v>
      </c>
      <c r="AI52" s="3" t="str">
        <f>IF(RANK(AE52,$AE52:$AH52)=1,"(                    )",AA52)</f>
        <v>(                    )</v>
      </c>
      <c r="AJ52" s="3" t="str">
        <f>IF(RANK(AF52,$AE52:$AH52)=1,"(                    )",AB52)</f>
        <v>pork</v>
      </c>
      <c r="AK52" s="3" t="str">
        <f>IF(RANK(AG52,$AE52:$AH52)=1,"(                    )",AC52)</f>
        <v>cow</v>
      </c>
      <c r="AL52" s="3" t="str">
        <f>IF(RANK(AH52,$AE52:$AH52)=1,"(                    )",AD52)</f>
        <v>beef</v>
      </c>
      <c r="AM52" s="3" t="str">
        <f>IF(RANK(AE52,$AE52:$AH52)=1,AA52,IF(RANK(AF52,$AE52:$AH52)=1,AB52,IF(RANK(AG52,$AE52:$AH52)=1,AC52,AD52)))</f>
        <v>pig</v>
      </c>
      <c r="AN52" s="3">
        <f>M52</f>
        <v>51</v>
      </c>
    </row>
    <row r="53" spans="3:40" ht="15.75">
      <c r="C53" s="13"/>
      <c r="D53" s="13"/>
      <c r="E53" s="13"/>
      <c r="F53" s="13"/>
      <c r="G53" s="13"/>
      <c r="H53" s="13"/>
      <c r="K53" s="10" t="s">
        <v>95</v>
      </c>
      <c r="L53" s="10">
        <v>1</v>
      </c>
      <c r="M53" s="3">
        <v>52</v>
      </c>
      <c r="N53" s="3">
        <f>RANK(O53,O:O)</f>
        <v>54</v>
      </c>
      <c r="O53" s="4">
        <f ca="1">IF(L53=1,RAND(),"")</f>
        <v>0.1662500508742939</v>
      </c>
      <c r="P53" s="1" t="s">
        <v>109</v>
      </c>
      <c r="Q53" s="1" t="s">
        <v>110</v>
      </c>
      <c r="R53" s="1" t="s">
        <v>111</v>
      </c>
      <c r="S53" s="1" t="s">
        <v>112</v>
      </c>
      <c r="U53" s="2" t="s">
        <v>288</v>
      </c>
      <c r="V53" s="1" t="s">
        <v>252</v>
      </c>
      <c r="W53" s="4">
        <f ca="1">RAND()</f>
        <v>0.47167061462976045</v>
      </c>
      <c r="X53" s="4">
        <f ca="1">RAND()</f>
        <v>0.48843327887741905</v>
      </c>
      <c r="Y53" s="3">
        <f>RANK(W53,W53:X53)</f>
        <v>2</v>
      </c>
      <c r="Z53" s="3">
        <f>RANK(X53,W53:X53)</f>
        <v>1</v>
      </c>
      <c r="AA53" s="3" t="str">
        <f t="shared" si="0"/>
        <v>beg</v>
      </c>
      <c r="AB53" s="3" t="str">
        <f t="shared" si="1"/>
        <v>begger</v>
      </c>
      <c r="AC53" s="3" t="str">
        <f t="shared" si="2"/>
        <v>play</v>
      </c>
      <c r="AD53" s="3" t="str">
        <f t="shared" si="3"/>
        <v>player</v>
      </c>
      <c r="AE53" s="4">
        <f ca="1">RAND()</f>
        <v>0.37616822799008887</v>
      </c>
      <c r="AF53" s="4">
        <f ca="1">RAND()</f>
        <v>0.5594940906627521</v>
      </c>
      <c r="AG53" s="4">
        <f ca="1">RAND()</f>
        <v>0.002791398888672525</v>
      </c>
      <c r="AH53" s="4">
        <f ca="1">RAND()</f>
        <v>0.6256554856528675</v>
      </c>
      <c r="AI53" s="3" t="str">
        <f>IF(RANK(AE53,$AE53:$AH53)=1,"(                    )",AA53)</f>
        <v>beg</v>
      </c>
      <c r="AJ53" s="3" t="str">
        <f>IF(RANK(AF53,$AE53:$AH53)=1,"(                    )",AB53)</f>
        <v>begger</v>
      </c>
      <c r="AK53" s="3" t="str">
        <f>IF(RANK(AG53,$AE53:$AH53)=1,"(                    )",AC53)</f>
        <v>play</v>
      </c>
      <c r="AL53" s="3" t="str">
        <f>IF(RANK(AH53,$AE53:$AH53)=1,"(                    )",AD53)</f>
        <v>(                    )</v>
      </c>
      <c r="AM53" s="3" t="str">
        <f>IF(RANK(AE53,$AE53:$AH53)=1,AA53,IF(RANK(AF53,$AE53:$AH53)=1,AB53,IF(RANK(AG53,$AE53:$AH53)=1,AC53,AD53)))</f>
        <v>player</v>
      </c>
      <c r="AN53" s="3">
        <f>M53</f>
        <v>52</v>
      </c>
    </row>
    <row r="54" spans="3:40" ht="15.75">
      <c r="C54" s="13"/>
      <c r="D54" s="13"/>
      <c r="E54" s="13"/>
      <c r="F54" s="13"/>
      <c r="G54" s="13"/>
      <c r="H54" s="13"/>
      <c r="K54" s="11" t="s">
        <v>76</v>
      </c>
      <c r="L54" s="10">
        <v>1</v>
      </c>
      <c r="M54" s="3">
        <v>53</v>
      </c>
      <c r="N54" s="3">
        <f>RANK(O54,O:O)</f>
        <v>1</v>
      </c>
      <c r="O54" s="4">
        <f ca="1">IF(L54=1,RAND(),"")</f>
        <v>0.9530766364403684</v>
      </c>
      <c r="P54" s="1" t="s">
        <v>194</v>
      </c>
      <c r="Q54" s="1" t="s">
        <v>195</v>
      </c>
      <c r="R54" s="1" t="s">
        <v>196</v>
      </c>
      <c r="S54" s="1" t="s">
        <v>187</v>
      </c>
      <c r="U54" s="2" t="s">
        <v>206</v>
      </c>
      <c r="W54" s="4">
        <f ca="1">RAND()</f>
        <v>0.11455885513251518</v>
      </c>
      <c r="X54" s="4">
        <f ca="1">RAND()</f>
        <v>0.2938432564315876</v>
      </c>
      <c r="Y54" s="3">
        <f>RANK(W54,W54:X54)</f>
        <v>2</v>
      </c>
      <c r="Z54" s="3">
        <f>RANK(X54,W54:X54)</f>
        <v>1</v>
      </c>
      <c r="AA54" s="3" t="str">
        <f t="shared" si="0"/>
        <v>north</v>
      </c>
      <c r="AB54" s="3" t="str">
        <f t="shared" si="1"/>
        <v>south</v>
      </c>
      <c r="AC54" s="3" t="str">
        <f t="shared" si="2"/>
        <v>east</v>
      </c>
      <c r="AD54" s="3" t="str">
        <f t="shared" si="3"/>
        <v>west</v>
      </c>
      <c r="AE54" s="4">
        <f ca="1">RAND()</f>
        <v>0.9535115295972989</v>
      </c>
      <c r="AF54" s="4">
        <f ca="1">RAND()</f>
        <v>0.6480591750725102</v>
      </c>
      <c r="AG54" s="4">
        <f ca="1">RAND()</f>
        <v>0.8004853871227464</v>
      </c>
      <c r="AH54" s="4">
        <f ca="1">RAND()</f>
        <v>0.7783139324925594</v>
      </c>
      <c r="AI54" s="3" t="str">
        <f>IF(RANK(AE54,$AE54:$AH54)=1,"(                    )",AA54)</f>
        <v>(                    )</v>
      </c>
      <c r="AJ54" s="3" t="str">
        <f>IF(RANK(AF54,$AE54:$AH54)=1,"(                    )",AB54)</f>
        <v>south</v>
      </c>
      <c r="AK54" s="3" t="str">
        <f>IF(RANK(AG54,$AE54:$AH54)=1,"(                    )",AC54)</f>
        <v>east</v>
      </c>
      <c r="AL54" s="3" t="str">
        <f>IF(RANK(AH54,$AE54:$AH54)=1,"(                    )",AD54)</f>
        <v>west</v>
      </c>
      <c r="AM54" s="3" t="str">
        <f>IF(RANK(AE54,$AE54:$AH54)=1,AA54,IF(RANK(AF54,$AE54:$AH54)=1,AB54,IF(RANK(AG54,$AE54:$AH54)=1,AC54,AD54)))</f>
        <v>north</v>
      </c>
      <c r="AN54" s="3">
        <f>M54</f>
        <v>53</v>
      </c>
    </row>
    <row r="55" spans="11:40" ht="15.75">
      <c r="K55" s="11" t="s">
        <v>76</v>
      </c>
      <c r="L55" s="10">
        <v>1</v>
      </c>
      <c r="M55" s="3">
        <v>54</v>
      </c>
      <c r="N55" s="3">
        <f>RANK(O55,O:O)</f>
        <v>32</v>
      </c>
      <c r="O55" s="4">
        <f ca="1">IF(L55=1,RAND(),"")</f>
        <v>0.3769734808584584</v>
      </c>
      <c r="P55" s="1" t="s">
        <v>143</v>
      </c>
      <c r="Q55" s="1" t="s">
        <v>144</v>
      </c>
      <c r="R55" s="1" t="s">
        <v>145</v>
      </c>
      <c r="S55" s="1" t="s">
        <v>146</v>
      </c>
      <c r="U55" s="2" t="s">
        <v>151</v>
      </c>
      <c r="W55" s="4">
        <f ca="1">RAND()</f>
        <v>0.04594841462178145</v>
      </c>
      <c r="X55" s="4">
        <f ca="1">RAND()</f>
        <v>0.47070700051564635</v>
      </c>
      <c r="Y55" s="3">
        <f>RANK(W55,W55:X55)</f>
        <v>2</v>
      </c>
      <c r="Z55" s="3">
        <f>RANK(X55,W55:X55)</f>
        <v>1</v>
      </c>
      <c r="AA55" s="3" t="str">
        <f t="shared" si="0"/>
        <v>rich</v>
      </c>
      <c r="AB55" s="3" t="str">
        <f t="shared" si="1"/>
        <v>poor</v>
      </c>
      <c r="AC55" s="3" t="str">
        <f t="shared" si="2"/>
        <v>good</v>
      </c>
      <c r="AD55" s="3" t="str">
        <f t="shared" si="3"/>
        <v>bad</v>
      </c>
      <c r="AE55" s="4">
        <f ca="1">RAND()</f>
        <v>0.8154944930359518</v>
      </c>
      <c r="AF55" s="4">
        <f ca="1">RAND()</f>
        <v>0.18274310608247113</v>
      </c>
      <c r="AG55" s="4">
        <f ca="1">RAND()</f>
        <v>0.9313718359489631</v>
      </c>
      <c r="AH55" s="4">
        <f ca="1">RAND()</f>
        <v>0.21412785476671825</v>
      </c>
      <c r="AI55" s="3" t="str">
        <f>IF(RANK(AE55,$AE55:$AH55)=1,"(                    )",AA55)</f>
        <v>rich</v>
      </c>
      <c r="AJ55" s="3" t="str">
        <f>IF(RANK(AF55,$AE55:$AH55)=1,"(                    )",AB55)</f>
        <v>poor</v>
      </c>
      <c r="AK55" s="3" t="str">
        <f>IF(RANK(AG55,$AE55:$AH55)=1,"(                    )",AC55)</f>
        <v>(                    )</v>
      </c>
      <c r="AL55" s="3" t="str">
        <f>IF(RANK(AH55,$AE55:$AH55)=1,"(                    )",AD55)</f>
        <v>bad</v>
      </c>
      <c r="AM55" s="3" t="str">
        <f>IF(RANK(AE55,$AE55:$AH55)=1,AA55,IF(RANK(AF55,$AE55:$AH55)=1,AB55,IF(RANK(AG55,$AE55:$AH55)=1,AC55,AD55)))</f>
        <v>good</v>
      </c>
      <c r="AN55" s="3">
        <f>M55</f>
        <v>54</v>
      </c>
    </row>
    <row r="56" spans="11:40" ht="15.75">
      <c r="K56" s="11" t="s">
        <v>76</v>
      </c>
      <c r="L56" s="10">
        <v>1</v>
      </c>
      <c r="M56" s="3">
        <v>55</v>
      </c>
      <c r="N56" s="3">
        <f>RANK(O56,O:O)</f>
        <v>30</v>
      </c>
      <c r="O56" s="4">
        <f ca="1">IF(L56=1,RAND(),"")</f>
        <v>0.4678825109198226</v>
      </c>
      <c r="P56" s="1" t="s">
        <v>222</v>
      </c>
      <c r="Q56" s="1" t="s">
        <v>223</v>
      </c>
      <c r="R56" s="1" t="s">
        <v>224</v>
      </c>
      <c r="S56" s="1" t="s">
        <v>216</v>
      </c>
      <c r="U56" s="2" t="s">
        <v>290</v>
      </c>
      <c r="W56" s="4">
        <f ca="1">RAND()</f>
        <v>0.024779064162758768</v>
      </c>
      <c r="X56" s="4">
        <f ca="1">RAND()</f>
        <v>0.5665161424538627</v>
      </c>
      <c r="Y56" s="3">
        <f>RANK(W56,W56:X56)</f>
        <v>2</v>
      </c>
      <c r="Z56" s="3">
        <f>RANK(X56,W56:X56)</f>
        <v>1</v>
      </c>
      <c r="AA56" s="3" t="str">
        <f t="shared" si="0"/>
        <v>lend</v>
      </c>
      <c r="AB56" s="3" t="str">
        <f t="shared" si="1"/>
        <v>borrow</v>
      </c>
      <c r="AC56" s="3" t="str">
        <f t="shared" si="2"/>
        <v>heavy</v>
      </c>
      <c r="AD56" s="3" t="str">
        <f t="shared" si="3"/>
        <v>light</v>
      </c>
      <c r="AE56" s="4">
        <f ca="1">RAND()</f>
        <v>0.3155902651925162</v>
      </c>
      <c r="AF56" s="4">
        <f ca="1">RAND()</f>
        <v>0.6233214557016604</v>
      </c>
      <c r="AG56" s="4">
        <f ca="1">RAND()</f>
        <v>0.8513434460069913</v>
      </c>
      <c r="AH56" s="4">
        <f ca="1">RAND()</f>
        <v>0.25531023466155833</v>
      </c>
      <c r="AI56" s="3" t="str">
        <f>IF(RANK(AE56,$AE56:$AH56)=1,"(                    )",AA56)</f>
        <v>lend</v>
      </c>
      <c r="AJ56" s="3" t="str">
        <f>IF(RANK(AF56,$AE56:$AH56)=1,"(                    )",AB56)</f>
        <v>borrow</v>
      </c>
      <c r="AK56" s="3" t="str">
        <f>IF(RANK(AG56,$AE56:$AH56)=1,"(                    )",AC56)</f>
        <v>(                    )</v>
      </c>
      <c r="AL56" s="3" t="str">
        <f>IF(RANK(AH56,$AE56:$AH56)=1,"(                    )",AD56)</f>
        <v>light</v>
      </c>
      <c r="AM56" s="3" t="str">
        <f>IF(RANK(AE56,$AE56:$AH56)=1,AA56,IF(RANK(AF56,$AE56:$AH56)=1,AB56,IF(RANK(AG56,$AE56:$AH56)=1,AC56,AD56)))</f>
        <v>heavy</v>
      </c>
      <c r="AN56" s="3">
        <f>M56</f>
        <v>55</v>
      </c>
    </row>
    <row r="57" spans="11:40" ht="15.75">
      <c r="K57" s="11" t="s">
        <v>76</v>
      </c>
      <c r="L57" s="10">
        <v>1</v>
      </c>
      <c r="M57" s="3">
        <v>56</v>
      </c>
      <c r="N57" s="3">
        <f>RANK(O57,O:O)</f>
        <v>40</v>
      </c>
      <c r="O57" s="4">
        <f ca="1">IF(L57=1,RAND(),"")</f>
        <v>0.2854667435775644</v>
      </c>
      <c r="P57" s="1" t="s">
        <v>161</v>
      </c>
      <c r="Q57" s="1" t="s">
        <v>162</v>
      </c>
      <c r="R57" s="1" t="s">
        <v>163</v>
      </c>
      <c r="S57" s="1" t="s">
        <v>155</v>
      </c>
      <c r="U57" s="2" t="s">
        <v>295</v>
      </c>
      <c r="W57" s="4">
        <f ca="1">RAND()</f>
        <v>0.9663620393858272</v>
      </c>
      <c r="X57" s="4">
        <f ca="1">RAND()</f>
        <v>0.8529158082090245</v>
      </c>
      <c r="Y57" s="3">
        <f>RANK(W57,W57:X57)</f>
        <v>1</v>
      </c>
      <c r="Z57" s="3">
        <f>RANK(X57,W57:X57)</f>
        <v>2</v>
      </c>
      <c r="AA57" s="3" t="str">
        <f t="shared" si="0"/>
        <v>high</v>
      </c>
      <c r="AB57" s="3" t="str">
        <f t="shared" si="1"/>
        <v>low</v>
      </c>
      <c r="AC57" s="3" t="str">
        <f t="shared" si="2"/>
        <v>late</v>
      </c>
      <c r="AD57" s="3" t="str">
        <f t="shared" si="3"/>
        <v>early</v>
      </c>
      <c r="AE57" s="4">
        <f ca="1">RAND()</f>
        <v>0.9864827548028348</v>
      </c>
      <c r="AF57" s="4">
        <f ca="1">RAND()</f>
        <v>0.4584619186401815</v>
      </c>
      <c r="AG57" s="4">
        <f ca="1">RAND()</f>
        <v>0.7658299652223857</v>
      </c>
      <c r="AH57" s="4">
        <f ca="1">RAND()</f>
        <v>0.4274154490496338</v>
      </c>
      <c r="AI57" s="3" t="str">
        <f>IF(RANK(AE57,$AE57:$AH57)=1,"(                    )",AA57)</f>
        <v>(                    )</v>
      </c>
      <c r="AJ57" s="3" t="str">
        <f>IF(RANK(AF57,$AE57:$AH57)=1,"(                    )",AB57)</f>
        <v>low</v>
      </c>
      <c r="AK57" s="3" t="str">
        <f>IF(RANK(AG57,$AE57:$AH57)=1,"(                    )",AC57)</f>
        <v>late</v>
      </c>
      <c r="AL57" s="3" t="str">
        <f>IF(RANK(AH57,$AE57:$AH57)=1,"(                    )",AD57)</f>
        <v>early</v>
      </c>
      <c r="AM57" s="3" t="str">
        <f>IF(RANK(AE57,$AE57:$AH57)=1,AA57,IF(RANK(AF57,$AE57:$AH57)=1,AB57,IF(RANK(AG57,$AE57:$AH57)=1,AC57,AD57)))</f>
        <v>high</v>
      </c>
      <c r="AN57" s="3">
        <f>M57</f>
        <v>56</v>
      </c>
    </row>
    <row r="58" spans="11:40" ht="15.75">
      <c r="K58" s="11" t="s">
        <v>76</v>
      </c>
      <c r="L58" s="10">
        <v>1</v>
      </c>
      <c r="M58" s="3">
        <v>57</v>
      </c>
      <c r="N58" s="3">
        <f>RANK(O58,O:O)</f>
        <v>9</v>
      </c>
      <c r="O58" s="4">
        <f ca="1">IF(L58=1,RAND(),"")</f>
        <v>0.7802156752600509</v>
      </c>
      <c r="P58" s="1" t="s">
        <v>161</v>
      </c>
      <c r="Q58" s="1" t="s">
        <v>162</v>
      </c>
      <c r="R58" s="1" t="s">
        <v>193</v>
      </c>
      <c r="S58" s="1" t="s">
        <v>186</v>
      </c>
      <c r="U58" s="2" t="s">
        <v>295</v>
      </c>
      <c r="W58" s="4">
        <f ca="1">RAND()</f>
        <v>0.6974794208292403</v>
      </c>
      <c r="X58" s="4">
        <f ca="1">RAND()</f>
        <v>0.15671896396902696</v>
      </c>
      <c r="Y58" s="3">
        <f>RANK(W58,W58:X58)</f>
        <v>1</v>
      </c>
      <c r="Z58" s="3">
        <f>RANK(X58,W58:X58)</f>
        <v>2</v>
      </c>
      <c r="AA58" s="3" t="str">
        <f t="shared" si="0"/>
        <v>high</v>
      </c>
      <c r="AB58" s="3" t="str">
        <f t="shared" si="1"/>
        <v>low</v>
      </c>
      <c r="AC58" s="3" t="str">
        <f t="shared" si="2"/>
        <v>safe</v>
      </c>
      <c r="AD58" s="3" t="str">
        <f t="shared" si="3"/>
        <v>dangerous</v>
      </c>
      <c r="AE58" s="4">
        <f ca="1">RAND()</f>
        <v>0.9652834461005846</v>
      </c>
      <c r="AF58" s="4">
        <f ca="1">RAND()</f>
        <v>0.26005115384121513</v>
      </c>
      <c r="AG58" s="4">
        <f ca="1">RAND()</f>
        <v>0.17370887457381579</v>
      </c>
      <c r="AH58" s="4">
        <f ca="1">RAND()</f>
        <v>0.2061841894448322</v>
      </c>
      <c r="AI58" s="3" t="str">
        <f>IF(RANK(AE58,$AE58:$AH58)=1,"(                    )",AA58)</f>
        <v>(                    )</v>
      </c>
      <c r="AJ58" s="3" t="str">
        <f>IF(RANK(AF58,$AE58:$AH58)=1,"(                    )",AB58)</f>
        <v>low</v>
      </c>
      <c r="AK58" s="3" t="str">
        <f>IF(RANK(AG58,$AE58:$AH58)=1,"(                    )",AC58)</f>
        <v>safe</v>
      </c>
      <c r="AL58" s="3" t="str">
        <f>IF(RANK(AH58,$AE58:$AH58)=1,"(                    )",AD58)</f>
        <v>dangerous</v>
      </c>
      <c r="AM58" s="3" t="str">
        <f>IF(RANK(AE58,$AE58:$AH58)=1,AA58,IF(RANK(AF58,$AE58:$AH58)=1,AB58,IF(RANK(AG58,$AE58:$AH58)=1,AC58,AD58)))</f>
        <v>high</v>
      </c>
      <c r="AN58" s="3">
        <f>M58</f>
        <v>57</v>
      </c>
    </row>
    <row r="59" spans="11:40" ht="15.75">
      <c r="K59" s="11" t="s">
        <v>76</v>
      </c>
      <c r="L59" s="10">
        <v>1</v>
      </c>
      <c r="M59" s="3">
        <v>58</v>
      </c>
      <c r="N59" s="3">
        <f>RANK(O59,O:O)</f>
        <v>14</v>
      </c>
      <c r="O59" s="4">
        <f ca="1">IF(L59=1,RAND(),"")</f>
        <v>0.7094737289595656</v>
      </c>
      <c r="P59" s="1" t="s">
        <v>161</v>
      </c>
      <c r="Q59" s="1" t="s">
        <v>162</v>
      </c>
      <c r="R59" s="1" t="s">
        <v>215</v>
      </c>
      <c r="S59" s="1" t="s">
        <v>209</v>
      </c>
      <c r="U59" s="2" t="s">
        <v>307</v>
      </c>
      <c r="W59" s="4">
        <f ca="1">RAND()</f>
        <v>0.34827213981376137</v>
      </c>
      <c r="X59" s="4">
        <f ca="1">RAND()</f>
        <v>0.5920121109504364</v>
      </c>
      <c r="Y59" s="3">
        <f>RANK(W59,W59:X59)</f>
        <v>2</v>
      </c>
      <c r="Z59" s="3">
        <f>RANK(X59,W59:X59)</f>
        <v>1</v>
      </c>
      <c r="AA59" s="3" t="str">
        <f t="shared" si="0"/>
        <v>busy</v>
      </c>
      <c r="AB59" s="3" t="str">
        <f t="shared" si="1"/>
        <v>free</v>
      </c>
      <c r="AC59" s="3" t="str">
        <f t="shared" si="2"/>
        <v>high</v>
      </c>
      <c r="AD59" s="3" t="str">
        <f t="shared" si="3"/>
        <v>low</v>
      </c>
      <c r="AE59" s="4">
        <f ca="1">RAND()</f>
        <v>0.6316280492998212</v>
      </c>
      <c r="AF59" s="4">
        <f ca="1">RAND()</f>
        <v>0.43039917354393253</v>
      </c>
      <c r="AG59" s="4">
        <f ca="1">RAND()</f>
        <v>0.16161037496141528</v>
      </c>
      <c r="AH59" s="4">
        <f ca="1">RAND()</f>
        <v>0.3868194960594826</v>
      </c>
      <c r="AI59" s="3" t="str">
        <f>IF(RANK(AE59,$AE59:$AH59)=1,"(                    )",AA59)</f>
        <v>(                    )</v>
      </c>
      <c r="AJ59" s="3" t="str">
        <f>IF(RANK(AF59,$AE59:$AH59)=1,"(                    )",AB59)</f>
        <v>free</v>
      </c>
      <c r="AK59" s="3" t="str">
        <f>IF(RANK(AG59,$AE59:$AH59)=1,"(                    )",AC59)</f>
        <v>high</v>
      </c>
      <c r="AL59" s="3" t="str">
        <f>IF(RANK(AH59,$AE59:$AH59)=1,"(                    )",AD59)</f>
        <v>low</v>
      </c>
      <c r="AM59" s="3" t="str">
        <f>IF(RANK(AE59,$AE59:$AH59)=1,AA59,IF(RANK(AF59,$AE59:$AH59)=1,AB59,IF(RANK(AG59,$AE59:$AH59)=1,AC59,AD59)))</f>
        <v>busy</v>
      </c>
      <c r="AN59" s="3">
        <f>M59</f>
        <v>58</v>
      </c>
    </row>
    <row r="60" spans="11:40" ht="15.75">
      <c r="K60" s="10" t="s">
        <v>76</v>
      </c>
      <c r="L60" s="10">
        <v>1</v>
      </c>
      <c r="M60" s="3">
        <v>59</v>
      </c>
      <c r="N60" s="3">
        <f>RANK(O60,O:O)</f>
        <v>2</v>
      </c>
      <c r="O60" s="4">
        <f ca="1">IF(L60=1,RAND(),"")</f>
        <v>0.9528191118939473</v>
      </c>
      <c r="P60" s="1" t="s">
        <v>101</v>
      </c>
      <c r="Q60" s="1" t="s">
        <v>102</v>
      </c>
      <c r="R60" s="1" t="s">
        <v>103</v>
      </c>
      <c r="S60" s="1" t="s">
        <v>104</v>
      </c>
      <c r="U60" s="2" t="s">
        <v>288</v>
      </c>
      <c r="V60" s="1" t="s">
        <v>252</v>
      </c>
      <c r="W60" s="4">
        <f ca="1">RAND()</f>
        <v>0.36226864423565397</v>
      </c>
      <c r="X60" s="4">
        <f ca="1">RAND()</f>
        <v>0.051682038357632853</v>
      </c>
      <c r="Y60" s="3">
        <f>RANK(W60,W60:X60)</f>
        <v>1</v>
      </c>
      <c r="Z60" s="3">
        <f>RANK(X60,W60:X60)</f>
        <v>2</v>
      </c>
      <c r="AA60" s="3" t="str">
        <f t="shared" si="0"/>
        <v>junior</v>
      </c>
      <c r="AB60" s="3" t="str">
        <f t="shared" si="1"/>
        <v>seinior</v>
      </c>
      <c r="AC60" s="3" t="str">
        <f t="shared" si="2"/>
        <v>minor</v>
      </c>
      <c r="AD60" s="3" t="str">
        <f t="shared" si="3"/>
        <v>major</v>
      </c>
      <c r="AE60" s="4">
        <f ca="1">RAND()</f>
        <v>0.012500557289776282</v>
      </c>
      <c r="AF60" s="4">
        <f ca="1">RAND()</f>
        <v>0.9793001428928634</v>
      </c>
      <c r="AG60" s="4">
        <f ca="1">RAND()</f>
        <v>0.918030350811244</v>
      </c>
      <c r="AH60" s="4">
        <f ca="1">RAND()</f>
        <v>0.1874023172268906</v>
      </c>
      <c r="AI60" s="3" t="str">
        <f>IF(RANK(AE60,$AE60:$AH60)=1,"(                    )",AA60)</f>
        <v>junior</v>
      </c>
      <c r="AJ60" s="3" t="str">
        <f>IF(RANK(AF60,$AE60:$AH60)=1,"(                    )",AB60)</f>
        <v>(                    )</v>
      </c>
      <c r="AK60" s="3" t="str">
        <f>IF(RANK(AG60,$AE60:$AH60)=1,"(                    )",AC60)</f>
        <v>minor</v>
      </c>
      <c r="AL60" s="3" t="str">
        <f>IF(RANK(AH60,$AE60:$AH60)=1,"(                    )",AD60)</f>
        <v>major</v>
      </c>
      <c r="AM60" s="3" t="str">
        <f>IF(RANK(AE60,$AE60:$AH60)=1,AA60,IF(RANK(AF60,$AE60:$AH60)=1,AB60,IF(RANK(AG60,$AE60:$AH60)=1,AC60,AD60)))</f>
        <v>seinior</v>
      </c>
      <c r="AN60" s="3">
        <f>M60</f>
        <v>59</v>
      </c>
    </row>
    <row r="61" spans="11:40" ht="15.75">
      <c r="K61" s="11" t="s">
        <v>76</v>
      </c>
      <c r="L61" s="10">
        <v>1</v>
      </c>
      <c r="M61" s="3">
        <v>60</v>
      </c>
      <c r="N61" s="3">
        <f>RANK(O61,O:O)</f>
        <v>5</v>
      </c>
      <c r="O61" s="4">
        <f ca="1">IF(L61=1,RAND(),"")</f>
        <v>0.8478249104564473</v>
      </c>
      <c r="P61" s="1" t="s">
        <v>173</v>
      </c>
      <c r="Q61" s="1" t="s">
        <v>174</v>
      </c>
      <c r="R61" s="1" t="s">
        <v>62</v>
      </c>
      <c r="S61" s="1" t="s">
        <v>159</v>
      </c>
      <c r="U61" s="2" t="s">
        <v>182</v>
      </c>
      <c r="W61" s="4">
        <f ca="1">RAND()</f>
        <v>0.780625710312254</v>
      </c>
      <c r="X61" s="4">
        <f ca="1">RAND()</f>
        <v>0.7364279766468149</v>
      </c>
      <c r="Y61" s="3">
        <f>RANK(W61,W61:X61)</f>
        <v>1</v>
      </c>
      <c r="Z61" s="3">
        <f>RANK(X61,W61:X61)</f>
        <v>2</v>
      </c>
      <c r="AA61" s="3" t="str">
        <f t="shared" si="0"/>
        <v>long</v>
      </c>
      <c r="AB61" s="3" t="str">
        <f t="shared" si="1"/>
        <v>short</v>
      </c>
      <c r="AC61" s="3" t="str">
        <f t="shared" si="2"/>
        <v>difficult</v>
      </c>
      <c r="AD61" s="3" t="str">
        <f t="shared" si="3"/>
        <v>easy</v>
      </c>
      <c r="AE61" s="4">
        <f ca="1">RAND()</f>
        <v>0.4893013241766546</v>
      </c>
      <c r="AF61" s="4">
        <f ca="1">RAND()</f>
        <v>0.6396317389249964</v>
      </c>
      <c r="AG61" s="4">
        <f ca="1">RAND()</f>
        <v>0.0346349823892762</v>
      </c>
      <c r="AH61" s="4">
        <f ca="1">RAND()</f>
        <v>0.3614890450815917</v>
      </c>
      <c r="AI61" s="3" t="str">
        <f>IF(RANK(AE61,$AE61:$AH61)=1,"(                    )",AA61)</f>
        <v>long</v>
      </c>
      <c r="AJ61" s="3" t="str">
        <f>IF(RANK(AF61,$AE61:$AH61)=1,"(                    )",AB61)</f>
        <v>(                    )</v>
      </c>
      <c r="AK61" s="3" t="str">
        <f>IF(RANK(AG61,$AE61:$AH61)=1,"(                    )",AC61)</f>
        <v>difficult</v>
      </c>
      <c r="AL61" s="3" t="str">
        <f>IF(RANK(AH61,$AE61:$AH61)=1,"(                    )",AD61)</f>
        <v>easy</v>
      </c>
      <c r="AM61" s="3" t="str">
        <f>IF(RANK(AE61,$AE61:$AH61)=1,AA61,IF(RANK(AF61,$AE61:$AH61)=1,AB61,IF(RANK(AG61,$AE61:$AH61)=1,AC61,AD61)))</f>
        <v>short</v>
      </c>
      <c r="AN61" s="3">
        <f>M61</f>
        <v>60</v>
      </c>
    </row>
    <row r="62" spans="11:40" ht="15.75">
      <c r="K62" s="11" t="s">
        <v>76</v>
      </c>
      <c r="L62" s="10">
        <v>1</v>
      </c>
      <c r="M62" s="3">
        <v>61</v>
      </c>
      <c r="N62" s="3">
        <f>RANK(O62,O:O)</f>
        <v>15</v>
      </c>
      <c r="O62" s="4">
        <f ca="1">IF(L62=1,RAND(),"")</f>
        <v>0.6997725927685012</v>
      </c>
      <c r="P62" s="1" t="s">
        <v>173</v>
      </c>
      <c r="Q62" s="1" t="s">
        <v>174</v>
      </c>
      <c r="R62" s="1" t="s">
        <v>192</v>
      </c>
      <c r="S62" s="1" t="s">
        <v>185</v>
      </c>
      <c r="U62" s="2" t="s">
        <v>308</v>
      </c>
      <c r="W62" s="4">
        <f ca="1">RAND()</f>
        <v>0.6704856483693202</v>
      </c>
      <c r="X62" s="4">
        <f ca="1">RAND()</f>
        <v>0.05087963509398552</v>
      </c>
      <c r="Y62" s="3">
        <f>RANK(W62,W62:X62)</f>
        <v>1</v>
      </c>
      <c r="Z62" s="3">
        <f>RANK(X62,W62:X62)</f>
        <v>2</v>
      </c>
      <c r="AA62" s="3" t="str">
        <f t="shared" si="0"/>
        <v>long</v>
      </c>
      <c r="AB62" s="3" t="str">
        <f t="shared" si="1"/>
        <v>short</v>
      </c>
      <c r="AC62" s="3" t="str">
        <f t="shared" si="2"/>
        <v>same</v>
      </c>
      <c r="AD62" s="3" t="str">
        <f t="shared" si="3"/>
        <v>different</v>
      </c>
      <c r="AE62" s="4">
        <f ca="1">RAND()</f>
        <v>0.5449389359562726</v>
      </c>
      <c r="AF62" s="4">
        <f ca="1">RAND()</f>
        <v>0.05661702655349732</v>
      </c>
      <c r="AG62" s="4">
        <f ca="1">RAND()</f>
        <v>0.24714478189716277</v>
      </c>
      <c r="AH62" s="4">
        <f ca="1">RAND()</f>
        <v>0.4202300120355502</v>
      </c>
      <c r="AI62" s="3" t="str">
        <f>IF(RANK(AE62,$AE62:$AH62)=1,"(                    )",AA62)</f>
        <v>(                    )</v>
      </c>
      <c r="AJ62" s="3" t="str">
        <f>IF(RANK(AF62,$AE62:$AH62)=1,"(                    )",AB62)</f>
        <v>short</v>
      </c>
      <c r="AK62" s="3" t="str">
        <f>IF(RANK(AG62,$AE62:$AH62)=1,"(                    )",AC62)</f>
        <v>same</v>
      </c>
      <c r="AL62" s="3" t="str">
        <f>IF(RANK(AH62,$AE62:$AH62)=1,"(                    )",AD62)</f>
        <v>different</v>
      </c>
      <c r="AM62" s="3" t="str">
        <f>IF(RANK(AE62,$AE62:$AH62)=1,AA62,IF(RANK(AF62,$AE62:$AH62)=1,AB62,IF(RANK(AG62,$AE62:$AH62)=1,AC62,AD62)))</f>
        <v>long</v>
      </c>
      <c r="AN62" s="3">
        <f>M62</f>
        <v>61</v>
      </c>
    </row>
    <row r="63" spans="11:40" ht="15.75">
      <c r="K63" s="11" t="s">
        <v>76</v>
      </c>
      <c r="L63" s="10">
        <v>1</v>
      </c>
      <c r="M63" s="3">
        <v>62</v>
      </c>
      <c r="N63" s="3">
        <f>RANK(O63,O:O)</f>
        <v>16</v>
      </c>
      <c r="O63" s="4">
        <f ca="1">IF(L63=1,RAND(),"")</f>
        <v>0.677960579450616</v>
      </c>
      <c r="P63" s="1" t="s">
        <v>177</v>
      </c>
      <c r="Q63" s="1" t="s">
        <v>37</v>
      </c>
      <c r="R63" s="1" t="s">
        <v>91</v>
      </c>
      <c r="S63" s="1" t="s">
        <v>92</v>
      </c>
      <c r="U63" s="2" t="s">
        <v>184</v>
      </c>
      <c r="W63" s="4">
        <f ca="1">RAND()</f>
        <v>0.9002232580317939</v>
      </c>
      <c r="X63" s="4">
        <f ca="1">RAND()</f>
        <v>0.3039441302481567</v>
      </c>
      <c r="Y63" s="3">
        <f>RANK(W63,W63:X63)</f>
        <v>1</v>
      </c>
      <c r="Z63" s="3">
        <f>RANK(X63,W63:X63)</f>
        <v>2</v>
      </c>
      <c r="AA63" s="3" t="str">
        <f t="shared" si="0"/>
        <v>man</v>
      </c>
      <c r="AB63" s="3" t="str">
        <f t="shared" si="1"/>
        <v>woman</v>
      </c>
      <c r="AC63" s="3" t="str">
        <f t="shared" si="2"/>
        <v>son</v>
      </c>
      <c r="AD63" s="3" t="str">
        <f t="shared" si="3"/>
        <v>daughter</v>
      </c>
      <c r="AE63" s="4">
        <f ca="1">RAND()</f>
        <v>0.6426533710572997</v>
      </c>
      <c r="AF63" s="4">
        <f ca="1">RAND()</f>
        <v>0.7100841537402927</v>
      </c>
      <c r="AG63" s="4">
        <f ca="1">RAND()</f>
        <v>0.9478008834141765</v>
      </c>
      <c r="AH63" s="4">
        <f ca="1">RAND()</f>
        <v>0.5638030106269527</v>
      </c>
      <c r="AI63" s="3" t="str">
        <f>IF(RANK(AE63,$AE63:$AH63)=1,"(                    )",AA63)</f>
        <v>man</v>
      </c>
      <c r="AJ63" s="3" t="str">
        <f>IF(RANK(AF63,$AE63:$AH63)=1,"(                    )",AB63)</f>
        <v>woman</v>
      </c>
      <c r="AK63" s="3" t="str">
        <f>IF(RANK(AG63,$AE63:$AH63)=1,"(                    )",AC63)</f>
        <v>(                    )</v>
      </c>
      <c r="AL63" s="3" t="str">
        <f>IF(RANK(AH63,$AE63:$AH63)=1,"(                    )",AD63)</f>
        <v>daughter</v>
      </c>
      <c r="AM63" s="3" t="str">
        <f>IF(RANK(AE63,$AE63:$AH63)=1,AA63,IF(RANK(AF63,$AE63:$AH63)=1,AB63,IF(RANK(AG63,$AE63:$AH63)=1,AC63,AD63)))</f>
        <v>son</v>
      </c>
      <c r="AN63" s="3">
        <f>M63</f>
        <v>62</v>
      </c>
    </row>
    <row r="64" spans="11:40" ht="15.75">
      <c r="K64" s="11" t="s">
        <v>76</v>
      </c>
      <c r="L64" s="10">
        <v>1</v>
      </c>
      <c r="M64" s="3">
        <v>63</v>
      </c>
      <c r="N64" s="3">
        <f>RANK(O64,O:O)</f>
        <v>31</v>
      </c>
      <c r="O64" s="4">
        <f ca="1">IF(L64=1,RAND(),"")</f>
        <v>0.4621777845002475</v>
      </c>
      <c r="P64" s="1" t="s">
        <v>197</v>
      </c>
      <c r="Q64" s="1" t="s">
        <v>174</v>
      </c>
      <c r="R64" s="1" t="s">
        <v>198</v>
      </c>
      <c r="S64" s="1" t="s">
        <v>188</v>
      </c>
      <c r="U64" s="2" t="s">
        <v>309</v>
      </c>
      <c r="W64" s="4">
        <f ca="1">RAND()</f>
        <v>0.24663016714691577</v>
      </c>
      <c r="X64" s="4">
        <f ca="1">RAND()</f>
        <v>0.3661985498597633</v>
      </c>
      <c r="Y64" s="3">
        <f>RANK(W64,W64:X64)</f>
        <v>2</v>
      </c>
      <c r="Z64" s="3">
        <f>RANK(X64,W64:X64)</f>
        <v>1</v>
      </c>
      <c r="AA64" s="3" t="str">
        <f t="shared" si="0"/>
        <v>soft</v>
      </c>
      <c r="AB64" s="3" t="str">
        <f t="shared" si="1"/>
        <v>hard</v>
      </c>
      <c r="AC64" s="3" t="str">
        <f t="shared" si="2"/>
        <v>tall</v>
      </c>
      <c r="AD64" s="3" t="str">
        <f t="shared" si="3"/>
        <v>short</v>
      </c>
      <c r="AE64" s="4">
        <f ca="1">RAND()</f>
        <v>0.45514734964580317</v>
      </c>
      <c r="AF64" s="4">
        <f ca="1">RAND()</f>
        <v>0.21344787143290844</v>
      </c>
      <c r="AG64" s="4">
        <f ca="1">RAND()</f>
        <v>0.4828723425938144</v>
      </c>
      <c r="AH64" s="4">
        <f ca="1">RAND()</f>
        <v>0.5006036138511876</v>
      </c>
      <c r="AI64" s="3" t="str">
        <f>IF(RANK(AE64,$AE64:$AH64)=1,"(                    )",AA64)</f>
        <v>soft</v>
      </c>
      <c r="AJ64" s="3" t="str">
        <f>IF(RANK(AF64,$AE64:$AH64)=1,"(                    )",AB64)</f>
        <v>hard</v>
      </c>
      <c r="AK64" s="3" t="str">
        <f>IF(RANK(AG64,$AE64:$AH64)=1,"(                    )",AC64)</f>
        <v>tall</v>
      </c>
      <c r="AL64" s="3" t="str">
        <f>IF(RANK(AH64,$AE64:$AH64)=1,"(                    )",AD64)</f>
        <v>(                    )</v>
      </c>
      <c r="AM64" s="3" t="str">
        <f>IF(RANK(AE64,$AE64:$AH64)=1,AA64,IF(RANK(AF64,$AE64:$AH64)=1,AB64,IF(RANK(AG64,$AE64:$AH64)=1,AC64,AD64)))</f>
        <v>short</v>
      </c>
      <c r="AN64" s="3">
        <f>M64</f>
        <v>63</v>
      </c>
    </row>
    <row r="65" spans="11:40" ht="15.75">
      <c r="K65" s="10" t="s">
        <v>76</v>
      </c>
      <c r="L65" s="10">
        <v>1</v>
      </c>
      <c r="M65" s="3">
        <v>64</v>
      </c>
      <c r="N65" s="3">
        <f>RANK(O65,O:O)</f>
        <v>64</v>
      </c>
      <c r="O65" s="4">
        <f ca="1">IF(L65=1,RAND(),"")</f>
        <v>0.08211574877732469</v>
      </c>
      <c r="P65" s="1" t="s">
        <v>72</v>
      </c>
      <c r="Q65" s="1" t="s">
        <v>73</v>
      </c>
      <c r="R65" s="1" t="s">
        <v>74</v>
      </c>
      <c r="S65" s="1" t="s">
        <v>75</v>
      </c>
      <c r="U65" s="2" t="s">
        <v>287</v>
      </c>
      <c r="W65" s="4">
        <f ca="1">RAND()</f>
        <v>0.6472851727353734</v>
      </c>
      <c r="X65" s="4">
        <f ca="1">RAND()</f>
        <v>0.19900843410263835</v>
      </c>
      <c r="Y65" s="3">
        <f>RANK(W65,W65:X65)</f>
        <v>1</v>
      </c>
      <c r="Z65" s="3">
        <f>RANK(X65,W65:X65)</f>
        <v>2</v>
      </c>
      <c r="AA65" s="3" t="str">
        <f t="shared" si="0"/>
        <v>wide</v>
      </c>
      <c r="AB65" s="3" t="str">
        <f t="shared" si="1"/>
        <v>narrow</v>
      </c>
      <c r="AC65" s="3" t="str">
        <f t="shared" si="2"/>
        <v>strong</v>
      </c>
      <c r="AD65" s="3" t="str">
        <f t="shared" si="3"/>
        <v>weak</v>
      </c>
      <c r="AE65" s="4">
        <f ca="1">RAND()</f>
        <v>0.12290333562206257</v>
      </c>
      <c r="AF65" s="4">
        <f ca="1">RAND()</f>
        <v>0.24498614427650556</v>
      </c>
      <c r="AG65" s="4">
        <f ca="1">RAND()</f>
        <v>0.22024993956107997</v>
      </c>
      <c r="AH65" s="4">
        <f ca="1">RAND()</f>
        <v>0.2859834293663457</v>
      </c>
      <c r="AI65" s="3" t="str">
        <f>IF(RANK(AE65,$AE65:$AH65)=1,"(                    )",AA65)</f>
        <v>wide</v>
      </c>
      <c r="AJ65" s="3" t="str">
        <f>IF(RANK(AF65,$AE65:$AH65)=1,"(                    )",AB65)</f>
        <v>narrow</v>
      </c>
      <c r="AK65" s="3" t="str">
        <f>IF(RANK(AG65,$AE65:$AH65)=1,"(                    )",AC65)</f>
        <v>strong</v>
      </c>
      <c r="AL65" s="3" t="str">
        <f>IF(RANK(AH65,$AE65:$AH65)=1,"(                    )",AD65)</f>
        <v>(                    )</v>
      </c>
      <c r="AM65" s="3" t="str">
        <f>IF(RANK(AE65,$AE65:$AH65)=1,AA65,IF(RANK(AF65,$AE65:$AH65)=1,AB65,IF(RANK(AG65,$AE65:$AH65)=1,AC65,AD65)))</f>
        <v>weak</v>
      </c>
      <c r="AN65" s="3">
        <f>M65</f>
        <v>64</v>
      </c>
    </row>
    <row r="66" spans="11:40" ht="15.75">
      <c r="K66" s="10" t="s">
        <v>119</v>
      </c>
      <c r="L66" s="10">
        <v>1</v>
      </c>
      <c r="M66" s="3">
        <v>65</v>
      </c>
      <c r="N66" s="3">
        <f>RANK(O66,O:O)</f>
        <v>44</v>
      </c>
      <c r="O66" s="4">
        <f ca="1">IF(L66=1,RAND(),"")</f>
        <v>0.25934857693060387</v>
      </c>
      <c r="P66" s="1" t="s">
        <v>113</v>
      </c>
      <c r="Q66" s="1" t="s">
        <v>114</v>
      </c>
      <c r="R66" s="1" t="s">
        <v>115</v>
      </c>
      <c r="S66" s="1" t="s">
        <v>116</v>
      </c>
      <c r="U66" s="2" t="s">
        <v>288</v>
      </c>
      <c r="V66" s="1" t="s">
        <v>254</v>
      </c>
      <c r="W66" s="4">
        <f ca="1">RAND()</f>
        <v>0.6731583220112756</v>
      </c>
      <c r="X66" s="4">
        <f ca="1">RAND()</f>
        <v>0.29920747273734527</v>
      </c>
      <c r="Y66" s="3">
        <f>RANK(W66,W66:X66)</f>
        <v>1</v>
      </c>
      <c r="Z66" s="3">
        <f>RANK(X66,W66:X66)</f>
        <v>2</v>
      </c>
      <c r="AA66" s="3" t="str">
        <f t="shared" si="0"/>
        <v>photo</v>
      </c>
      <c r="AB66" s="3" t="str">
        <f t="shared" si="1"/>
        <v>photogragh</v>
      </c>
      <c r="AC66" s="3" t="str">
        <f t="shared" si="2"/>
        <v>bike</v>
      </c>
      <c r="AD66" s="3" t="str">
        <f t="shared" si="3"/>
        <v>bicycle</v>
      </c>
      <c r="AE66" s="4">
        <f ca="1">RAND()</f>
        <v>0.7098794016286495</v>
      </c>
      <c r="AF66" s="4">
        <f ca="1">RAND()</f>
        <v>0.9369303949666095</v>
      </c>
      <c r="AG66" s="4">
        <f ca="1">RAND()</f>
        <v>0.8047359670714949</v>
      </c>
      <c r="AH66" s="4">
        <f ca="1">RAND()</f>
        <v>0.5232596091510402</v>
      </c>
      <c r="AI66" s="3" t="str">
        <f>IF(RANK(AE66,$AE66:$AH66)=1,"(                    )",AA66)</f>
        <v>photo</v>
      </c>
      <c r="AJ66" s="3" t="str">
        <f>IF(RANK(AF66,$AE66:$AH66)=1,"(                    )",AB66)</f>
        <v>(                    )</v>
      </c>
      <c r="AK66" s="3" t="str">
        <f>IF(RANK(AG66,$AE66:$AH66)=1,"(                    )",AC66)</f>
        <v>bike</v>
      </c>
      <c r="AL66" s="3" t="str">
        <f>IF(RANK(AH66,$AE66:$AH66)=1,"(                    )",AD66)</f>
        <v>bicycle</v>
      </c>
      <c r="AM66" s="3" t="str">
        <f>IF(RANK(AE66,$AE66:$AH66)=1,AA66,IF(RANK(AF66,$AE66:$AH66)=1,AB66,IF(RANK(AG66,$AE66:$AH66)=1,AC66,AD66)))</f>
        <v>photogragh</v>
      </c>
      <c r="AN66" s="3">
        <f>M66</f>
        <v>65</v>
      </c>
    </row>
    <row r="67" spans="11:40" ht="15.75">
      <c r="K67" s="11" t="s">
        <v>179</v>
      </c>
      <c r="L67" s="10">
        <v>1</v>
      </c>
      <c r="M67" s="3">
        <v>66</v>
      </c>
      <c r="N67" s="3">
        <f>RANK(O67,O:O)</f>
        <v>42</v>
      </c>
      <c r="O67" s="4">
        <f ca="1">IF(L67=1,RAND(),"")</f>
        <v>0.2737010354605982</v>
      </c>
      <c r="P67" s="1" t="s">
        <v>236</v>
      </c>
      <c r="Q67" s="1" t="s">
        <v>237</v>
      </c>
      <c r="R67" s="1" t="s">
        <v>238</v>
      </c>
      <c r="S67" s="1" t="s">
        <v>27</v>
      </c>
      <c r="U67" s="2" t="s">
        <v>306</v>
      </c>
      <c r="W67" s="4">
        <f ca="1">RAND()</f>
        <v>0.7279167534678994</v>
      </c>
      <c r="X67" s="4">
        <f ca="1">RAND()</f>
        <v>0.08176280824013826</v>
      </c>
      <c r="Y67" s="3">
        <f>RANK(W67,W67:X67)</f>
        <v>1</v>
      </c>
      <c r="Z67" s="3">
        <f>RANK(X67,W67:X67)</f>
        <v>2</v>
      </c>
      <c r="AA67" s="3" t="str">
        <f>HLOOKUP(Y67,P:S,M67+1,FALSE)</f>
        <v>arms</v>
      </c>
      <c r="AB67" s="3" t="str">
        <f>HLOOKUP(Y67+2,P:S,M67+1,FALSE)</f>
        <v>hands</v>
      </c>
      <c r="AC67" s="3" t="str">
        <f>HLOOKUP(Z67,P:S,M67+1,FALSE)</f>
        <v>legs</v>
      </c>
      <c r="AD67" s="3" t="str">
        <f>HLOOKUP(Z67+2,P:S,M67+1,FALSE)</f>
        <v>feet</v>
      </c>
      <c r="AE67" s="4">
        <f ca="1">RAND()</f>
        <v>0.09604265907206155</v>
      </c>
      <c r="AF67" s="4">
        <f ca="1">RAND()</f>
        <v>0.44628174671651805</v>
      </c>
      <c r="AG67" s="4">
        <f ca="1">RAND()</f>
        <v>0.1443615029237324</v>
      </c>
      <c r="AH67" s="4">
        <f ca="1">RAND()</f>
        <v>0.9856472139758885</v>
      </c>
      <c r="AI67" s="3" t="str">
        <f>IF(RANK(AE67,$AE67:$AH67)=1,"(                    )",AA67)</f>
        <v>arms</v>
      </c>
      <c r="AJ67" s="3" t="str">
        <f>IF(RANK(AF67,$AE67:$AH67)=1,"(                    )",AB67)</f>
        <v>hands</v>
      </c>
      <c r="AK67" s="3" t="str">
        <f>IF(RANK(AG67,$AE67:$AH67)=1,"(                    )",AC67)</f>
        <v>legs</v>
      </c>
      <c r="AL67" s="3" t="str">
        <f>IF(RANK(AH67,$AE67:$AH67)=1,"(                    )",AD67)</f>
        <v>(                    )</v>
      </c>
      <c r="AM67" s="3" t="str">
        <f>IF(RANK(AE67,$AE67:$AH67)=1,AA67,IF(RANK(AF67,$AE67:$AH67)=1,AB67,IF(RANK(AG67,$AE67:$AH67)=1,AC67,AD67)))</f>
        <v>feet</v>
      </c>
      <c r="AN67" s="3">
        <f>M67</f>
        <v>66</v>
      </c>
    </row>
    <row r="68" spans="11:40" ht="15.75">
      <c r="K68" s="11" t="s">
        <v>179</v>
      </c>
      <c r="L68" s="10">
        <v>1</v>
      </c>
      <c r="M68" s="3">
        <v>67</v>
      </c>
      <c r="N68" s="3">
        <f>RANK(O68,O:O)</f>
        <v>47</v>
      </c>
      <c r="O68" s="4">
        <f ca="1">IF(L68=1,RAND(),"")</f>
        <v>0.22919625853499737</v>
      </c>
      <c r="P68" s="1" t="s">
        <v>40</v>
      </c>
      <c r="Q68" s="1" t="s">
        <v>175</v>
      </c>
      <c r="R68" s="1" t="s">
        <v>176</v>
      </c>
      <c r="S68" s="1" t="s">
        <v>160</v>
      </c>
      <c r="U68" s="2" t="s">
        <v>183</v>
      </c>
      <c r="W68" s="4">
        <f ca="1">RAND()</f>
        <v>0.20386672639787856</v>
      </c>
      <c r="X68" s="4">
        <f ca="1">RAND()</f>
        <v>0.38644695356535297</v>
      </c>
      <c r="Y68" s="3">
        <f>RANK(W68,W68:X68)</f>
        <v>2</v>
      </c>
      <c r="Z68" s="3">
        <f>RANK(X68,W68:X68)</f>
        <v>1</v>
      </c>
      <c r="AA68" s="3" t="str">
        <f>HLOOKUP(Y68,P:S,M68+1,FALSE)</f>
        <v>little</v>
      </c>
      <c r="AB68" s="3" t="str">
        <f>HLOOKUP(Y68+2,P:S,M68+1,FALSE)</f>
        <v>few</v>
      </c>
      <c r="AC68" s="3" t="str">
        <f>HLOOKUP(Z68,P:S,M68+1,FALSE)</f>
        <v>much</v>
      </c>
      <c r="AD68" s="3" t="str">
        <f>HLOOKUP(Z68+2,P:S,M68+1,FALSE)</f>
        <v>many</v>
      </c>
      <c r="AE68" s="4">
        <f ca="1">RAND()</f>
        <v>0.6800960107452187</v>
      </c>
      <c r="AF68" s="4">
        <f ca="1">RAND()</f>
        <v>0.4342485287933302</v>
      </c>
      <c r="AG68" s="4">
        <f ca="1">RAND()</f>
        <v>0.966128279295912</v>
      </c>
      <c r="AH68" s="4">
        <f ca="1">RAND()</f>
        <v>0.557157965152256</v>
      </c>
      <c r="AI68" s="3" t="str">
        <f>IF(RANK(AE68,$AE68:$AH68)=1,"(                    )",AA68)</f>
        <v>little</v>
      </c>
      <c r="AJ68" s="3" t="str">
        <f>IF(RANK(AF68,$AE68:$AH68)=1,"(                    )",AB68)</f>
        <v>few</v>
      </c>
      <c r="AK68" s="3" t="str">
        <f>IF(RANK(AG68,$AE68:$AH68)=1,"(                    )",AC68)</f>
        <v>(                    )</v>
      </c>
      <c r="AL68" s="3" t="str">
        <f>IF(RANK(AH68,$AE68:$AH68)=1,"(                    )",AD68)</f>
        <v>many</v>
      </c>
      <c r="AM68" s="3" t="str">
        <f>IF(RANK(AE68,$AE68:$AH68)=1,AA68,IF(RANK(AF68,$AE68:$AH68)=1,AB68,IF(RANK(AG68,$AE68:$AH68)=1,AC68,AD68)))</f>
        <v>much</v>
      </c>
      <c r="AN68" s="3">
        <f>M68</f>
        <v>67</v>
      </c>
    </row>
    <row r="69" spans="11:40" ht="15.75">
      <c r="K69" s="11" t="s">
        <v>179</v>
      </c>
      <c r="L69" s="10">
        <v>1</v>
      </c>
      <c r="M69" s="3">
        <v>68</v>
      </c>
      <c r="N69" s="3">
        <f>RANK(O69,O:O)</f>
        <v>56</v>
      </c>
      <c r="O69" s="4">
        <f ca="1">IF(L69=1,RAND(),"")</f>
        <v>0.14778207220912942</v>
      </c>
      <c r="P69" s="1" t="s">
        <v>248</v>
      </c>
      <c r="Q69" s="1" t="s">
        <v>249</v>
      </c>
      <c r="R69" s="1" t="s">
        <v>250</v>
      </c>
      <c r="S69" s="1" t="s">
        <v>243</v>
      </c>
      <c r="U69" s="2" t="s">
        <v>291</v>
      </c>
      <c r="W69" s="4">
        <f ca="1">RAND()</f>
        <v>0.5068579653315046</v>
      </c>
      <c r="X69" s="4">
        <f ca="1">RAND()</f>
        <v>0.06340452070690183</v>
      </c>
      <c r="Y69" s="3">
        <f>RANK(W69,W69:X69)</f>
        <v>1</v>
      </c>
      <c r="Z69" s="3">
        <f>RANK(X69,W69:X69)</f>
        <v>2</v>
      </c>
      <c r="AA69" s="3" t="str">
        <f>HLOOKUP(Y69,P:S,M69+1,FALSE)</f>
        <v>piano</v>
      </c>
      <c r="AB69" s="3" t="str">
        <f>HLOOKUP(Y69+2,P:S,M69+1,FALSE)</f>
        <v>pianist</v>
      </c>
      <c r="AC69" s="3" t="str">
        <f>HLOOKUP(Z69,P:S,M69+1,FALSE)</f>
        <v>science</v>
      </c>
      <c r="AD69" s="3" t="str">
        <f>HLOOKUP(Z69+2,P:S,M69+1,FALSE)</f>
        <v>scientist</v>
      </c>
      <c r="AE69" s="4">
        <f ca="1">RAND()</f>
        <v>0.07409342987629497</v>
      </c>
      <c r="AF69" s="4">
        <f ca="1">RAND()</f>
        <v>0.8829018150928951</v>
      </c>
      <c r="AG69" s="4">
        <f ca="1">RAND()</f>
        <v>0.1900530273229215</v>
      </c>
      <c r="AH69" s="4">
        <f ca="1">RAND()</f>
        <v>0.7221083384121336</v>
      </c>
      <c r="AI69" s="3" t="str">
        <f>IF(RANK(AE69,$AE69:$AH69)=1,"(                    )",AA69)</f>
        <v>piano</v>
      </c>
      <c r="AJ69" s="3" t="str">
        <f>IF(RANK(AF69,$AE69:$AH69)=1,"(                    )",AB69)</f>
        <v>(                    )</v>
      </c>
      <c r="AK69" s="3" t="str">
        <f>IF(RANK(AG69,$AE69:$AH69)=1,"(                    )",AC69)</f>
        <v>science</v>
      </c>
      <c r="AL69" s="3" t="str">
        <f>IF(RANK(AH69,$AE69:$AH69)=1,"(                    )",AD69)</f>
        <v>scientist</v>
      </c>
      <c r="AM69" s="3" t="str">
        <f>IF(RANK(AE69,$AE69:$AH69)=1,AA69,IF(RANK(AF69,$AE69:$AH69)=1,AB69,IF(RANK(AG69,$AE69:$AH69)=1,AC69,AD69)))</f>
        <v>pianist</v>
      </c>
      <c r="AN69" s="3">
        <f>M69</f>
        <v>68</v>
      </c>
    </row>
  </sheetData>
  <printOptions horizontalCentered="1"/>
  <pageMargins left="0.3937007874015748" right="0.3937007874015748" top="0.3937007874015748" bottom="0.3937007874015748" header="0.5118110236220472" footer="0.31496062992125984"/>
  <pageSetup horizontalDpi="600" verticalDpi="600" orientation="portrait" paperSize="13" r:id="rId1"/>
  <headerFooter alignWithMargins="0">
    <oddFooter>&amp;R&amp;"ＭＳ Ｐ明朝,標準"&amp;9◎は難問(できたら天才)。★は超難問(できたら神!)</oddFooter>
  </headerFooter>
  <colBreaks count="1" manualBreakCount="1">
    <brk id="21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2009-11-18T10:33:08Z</cp:lastPrinted>
  <dcterms:created xsi:type="dcterms:W3CDTF">2009-11-10T09:58:08Z</dcterms:created>
  <dcterms:modified xsi:type="dcterms:W3CDTF">2009-11-19T20:27:00Z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