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はじめにお読みください" sheetId="1" r:id="rId1"/>
    <sheet name="代名詞テスト" sheetId="2" r:id="rId2"/>
    <sheet name="一覧" sheetId="3" r:id="rId3"/>
  </sheets>
  <definedNames>
    <definedName name="_xlnm.Print_Area" localSheetId="2">'一覧'!$A$2:$G$20</definedName>
    <definedName name="_xlnm.Print_Area" localSheetId="1">'代名詞テスト'!$A$2:$G$20</definedName>
  </definedNames>
  <calcPr fullCalcOnLoad="1"/>
</workbook>
</file>

<file path=xl/sharedStrings.xml><?xml version="1.0" encoding="utf-8"?>
<sst xmlns="http://schemas.openxmlformats.org/spreadsheetml/2006/main" count="190" uniqueCount="97">
  <si>
    <t>人称代名詞</t>
  </si>
  <si>
    <t>所有代名詞</t>
  </si>
  <si>
    <t>再帰代名詞</t>
  </si>
  <si>
    <t>主格</t>
  </si>
  <si>
    <t>所有格</t>
  </si>
  <si>
    <t>目的格</t>
  </si>
  <si>
    <t>（独立所有格）</t>
  </si>
  <si>
    <t>（複合人称代名詞）</t>
  </si>
  <si>
    <t>単数</t>
  </si>
  <si>
    <r>
      <t>1</t>
    </r>
    <r>
      <rPr>
        <sz val="9"/>
        <rFont val="ＭＳ Ｐゴシック"/>
        <family val="3"/>
      </rPr>
      <t>人称</t>
    </r>
  </si>
  <si>
    <t>I</t>
  </si>
  <si>
    <t>my</t>
  </si>
  <si>
    <t>me</t>
  </si>
  <si>
    <t>mine</t>
  </si>
  <si>
    <t>myself</t>
  </si>
  <si>
    <r>
      <t>2</t>
    </r>
    <r>
      <rPr>
        <sz val="9"/>
        <rFont val="ＭＳ Ｐゴシック"/>
        <family val="3"/>
      </rPr>
      <t>人称</t>
    </r>
  </si>
  <si>
    <t>you</t>
  </si>
  <si>
    <t>your</t>
  </si>
  <si>
    <t>yours</t>
  </si>
  <si>
    <t>yourself</t>
  </si>
  <si>
    <r>
      <t>3</t>
    </r>
    <r>
      <rPr>
        <sz val="9"/>
        <rFont val="ＭＳ Ｐゴシック"/>
        <family val="3"/>
      </rPr>
      <t>人称</t>
    </r>
  </si>
  <si>
    <t>he</t>
  </si>
  <si>
    <t>his</t>
  </si>
  <si>
    <t>him</t>
  </si>
  <si>
    <t>himself</t>
  </si>
  <si>
    <t>she</t>
  </si>
  <si>
    <t>her</t>
  </si>
  <si>
    <t>hers</t>
  </si>
  <si>
    <t>herself</t>
  </si>
  <si>
    <t>it</t>
  </si>
  <si>
    <t>its</t>
  </si>
  <si>
    <t>(its)</t>
  </si>
  <si>
    <t>itself</t>
  </si>
  <si>
    <t>複数</t>
  </si>
  <si>
    <t>we</t>
  </si>
  <si>
    <t>our</t>
  </si>
  <si>
    <t>us</t>
  </si>
  <si>
    <t>ours</t>
  </si>
  <si>
    <t>ourselves</t>
  </si>
  <si>
    <t>yourselves</t>
  </si>
  <si>
    <t>they</t>
  </si>
  <si>
    <t>their</t>
  </si>
  <si>
    <t>them</t>
  </si>
  <si>
    <t>theirs</t>
  </si>
  <si>
    <t>themselves</t>
  </si>
  <si>
    <r>
      <t>/ðe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z/</t>
    </r>
  </si>
  <si>
    <r>
      <t>/a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/</t>
    </r>
  </si>
  <si>
    <r>
      <t>/ma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/</t>
    </r>
  </si>
  <si>
    <r>
      <t>/mi</t>
    </r>
    <r>
      <rPr>
        <sz val="12"/>
        <rFont val="ＭＳ Ｐゴシック"/>
        <family val="3"/>
      </rPr>
      <t>ː</t>
    </r>
    <r>
      <rPr>
        <sz val="12"/>
        <rFont val="Lucida Sans Unicode"/>
        <family val="2"/>
      </rPr>
      <t>/</t>
    </r>
  </si>
  <si>
    <r>
      <t>/ma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n/</t>
    </r>
  </si>
  <si>
    <r>
      <t>/ma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sélf/</t>
    </r>
  </si>
  <si>
    <r>
      <t>/ju</t>
    </r>
    <r>
      <rPr>
        <sz val="12"/>
        <rFont val="ＭＳ Ｐゴシック"/>
        <family val="3"/>
      </rPr>
      <t>ː</t>
    </r>
    <r>
      <rPr>
        <sz val="12"/>
        <rFont val="Lucida Sans Unicode"/>
        <family val="2"/>
      </rPr>
      <t>/</t>
    </r>
  </si>
  <si>
    <r>
      <t>/j</t>
    </r>
    <r>
      <rPr>
        <sz val="12"/>
        <rFont val="Times New Roman"/>
        <family val="1"/>
      </rPr>
      <t>u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/</t>
    </r>
  </si>
  <si>
    <r>
      <t>/j</t>
    </r>
    <r>
      <rPr>
        <sz val="12"/>
        <rFont val="Times New Roman"/>
        <family val="1"/>
      </rPr>
      <t>u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z/</t>
    </r>
  </si>
  <si>
    <r>
      <t>/j</t>
    </r>
    <r>
      <rPr>
        <sz val="12"/>
        <rFont val="Times New Roman"/>
        <family val="1"/>
      </rPr>
      <t>u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se</t>
    </r>
    <r>
      <rPr>
        <sz val="12"/>
        <rFont val="Arial"/>
        <family val="2"/>
      </rPr>
      <t>́</t>
    </r>
    <r>
      <rPr>
        <sz val="12"/>
        <rFont val="Lucida Sans Unicode"/>
        <family val="2"/>
      </rPr>
      <t>lf/</t>
    </r>
  </si>
  <si>
    <r>
      <t>/hi</t>
    </r>
    <r>
      <rPr>
        <sz val="12"/>
        <rFont val="ＭＳ Ｐゴシック"/>
        <family val="3"/>
      </rPr>
      <t>ː</t>
    </r>
    <r>
      <rPr>
        <sz val="12"/>
        <rFont val="Lucida Sans Unicode"/>
        <family val="2"/>
      </rPr>
      <t>/</t>
    </r>
  </si>
  <si>
    <r>
      <t>/h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z/</t>
    </r>
  </si>
  <si>
    <r>
      <t>/h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m/</t>
    </r>
  </si>
  <si>
    <r>
      <t>/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mse</t>
    </r>
    <r>
      <rPr>
        <sz val="12"/>
        <rFont val="Arial"/>
        <family val="2"/>
      </rPr>
      <t>́</t>
    </r>
    <r>
      <rPr>
        <sz val="12"/>
        <rFont val="Lucida Sans Unicode"/>
        <family val="2"/>
      </rPr>
      <t>lf/</t>
    </r>
  </si>
  <si>
    <r>
      <t>/</t>
    </r>
    <r>
      <rPr>
        <sz val="12"/>
        <rFont val="ＭＳ Ｐゴシック"/>
        <family val="3"/>
      </rPr>
      <t>ʃ</t>
    </r>
    <r>
      <rPr>
        <sz val="12"/>
        <rFont val="Lucida Sans Unicode"/>
        <family val="2"/>
      </rPr>
      <t>i</t>
    </r>
    <r>
      <rPr>
        <sz val="12"/>
        <rFont val="ＭＳ Ｐゴシック"/>
        <family val="3"/>
      </rPr>
      <t>ː</t>
    </r>
    <r>
      <rPr>
        <sz val="12"/>
        <rFont val="Lucida Sans Unicode"/>
        <family val="2"/>
      </rPr>
      <t>/</t>
    </r>
  </si>
  <si>
    <r>
      <t>/h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/</t>
    </r>
  </si>
  <si>
    <r>
      <t>/h</t>
    </r>
    <r>
      <rPr>
        <sz val="12"/>
        <rFont val="ＭＳ Ｐゴシック"/>
        <family val="3"/>
      </rPr>
      <t>əː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z/</t>
    </r>
  </si>
  <si>
    <r>
      <t>/h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se</t>
    </r>
    <r>
      <rPr>
        <sz val="12"/>
        <rFont val="Arial"/>
        <family val="2"/>
      </rPr>
      <t>́</t>
    </r>
    <r>
      <rPr>
        <sz val="12"/>
        <rFont val="Lucida Sans Unicode"/>
        <family val="2"/>
      </rPr>
      <t>lf/</t>
    </r>
  </si>
  <si>
    <r>
      <t>/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t/</t>
    </r>
  </si>
  <si>
    <r>
      <t>/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ts/</t>
    </r>
  </si>
  <si>
    <r>
      <t>/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tsélf/</t>
    </r>
  </si>
  <si>
    <t>/wi/</t>
  </si>
  <si>
    <r>
      <t>/a</t>
    </r>
    <r>
      <rPr>
        <sz val="12"/>
        <rFont val="Times New Roman"/>
        <family val="1"/>
      </rPr>
      <t>u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/</t>
    </r>
  </si>
  <si>
    <r>
      <t>/</t>
    </r>
    <r>
      <rPr>
        <sz val="12"/>
        <rFont val="ＭＳ Ｐゴシック"/>
        <family val="3"/>
      </rPr>
      <t>ʌ</t>
    </r>
    <r>
      <rPr>
        <sz val="12"/>
        <rFont val="Lucida Sans Unicode"/>
        <family val="2"/>
      </rPr>
      <t>s/</t>
    </r>
  </si>
  <si>
    <r>
      <t>/a</t>
    </r>
    <r>
      <rPr>
        <sz val="12"/>
        <rFont val="Times New Roman"/>
        <family val="1"/>
      </rPr>
      <t>u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se</t>
    </r>
    <r>
      <rPr>
        <sz val="12"/>
        <rFont val="Arial"/>
        <family val="2"/>
      </rPr>
      <t>́</t>
    </r>
    <r>
      <rPr>
        <sz val="12"/>
        <rFont val="Lucida Sans Unicode"/>
        <family val="2"/>
      </rPr>
      <t>lvz/</t>
    </r>
  </si>
  <si>
    <r>
      <t>/a</t>
    </r>
    <r>
      <rPr>
        <sz val="12"/>
        <rFont val="Times New Roman"/>
        <family val="1"/>
      </rPr>
      <t>u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z/</t>
    </r>
  </si>
  <si>
    <r>
      <t>/ðe</t>
    </r>
    <r>
      <rPr>
        <sz val="12"/>
        <rFont val="ＭＳ Ｐゴシック"/>
        <family val="3"/>
      </rPr>
      <t>ɪ</t>
    </r>
    <r>
      <rPr>
        <sz val="12"/>
        <rFont val="Lucida Sans Unicode"/>
        <family val="2"/>
      </rPr>
      <t>/</t>
    </r>
  </si>
  <si>
    <r>
      <t>/ð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/</t>
    </r>
  </si>
  <si>
    <t>/ðem/</t>
  </si>
  <si>
    <r>
      <t>/ð(</t>
    </r>
    <r>
      <rPr>
        <sz val="12"/>
        <rFont val="ＭＳ Ｐゴシック"/>
        <family val="3"/>
      </rPr>
      <t>ə</t>
    </r>
    <r>
      <rPr>
        <sz val="12"/>
        <rFont val="Lucida Sans Unicode"/>
        <family val="2"/>
      </rPr>
      <t>)msélvz/</t>
    </r>
  </si>
  <si>
    <r>
      <t>/j</t>
    </r>
    <r>
      <rPr>
        <sz val="12"/>
        <rFont val="Times New Roman"/>
        <family val="1"/>
      </rPr>
      <t>u</t>
    </r>
    <r>
      <rPr>
        <sz val="12"/>
        <rFont val="ＭＳ Ｐゴシック"/>
        <family val="3"/>
      </rPr>
      <t>ə</t>
    </r>
    <r>
      <rPr>
        <i/>
        <sz val="12"/>
        <rFont val="Lucida Sans Unicode"/>
        <family val="2"/>
      </rPr>
      <t>r</t>
    </r>
    <r>
      <rPr>
        <sz val="12"/>
        <rFont val="Lucida Sans Unicode"/>
        <family val="2"/>
      </rPr>
      <t>se</t>
    </r>
    <r>
      <rPr>
        <sz val="12"/>
        <rFont val="Arial"/>
        <family val="2"/>
      </rPr>
      <t>́</t>
    </r>
    <r>
      <rPr>
        <sz val="12"/>
        <rFont val="Lucida Sans Unicode"/>
        <family val="2"/>
      </rPr>
      <t>lvz/</t>
    </r>
  </si>
  <si>
    <t>出題数</t>
  </si>
  <si>
    <t>代名詞テスト</t>
  </si>
  <si>
    <t>代名詞一覧</t>
  </si>
  <si>
    <t>http://masaki.ninpou.jp</t>
  </si>
  <si>
    <t>http://masaki.ninpou.jp</t>
  </si>
  <si>
    <t>●作成にあたって</t>
  </si>
  <si>
    <t>　</t>
  </si>
  <si>
    <t>　F9キーで問題作成ができます。</t>
  </si>
  <si>
    <t>　</t>
  </si>
  <si>
    <t>連絡先</t>
  </si>
  <si>
    <t>masaki5656@gmail.com</t>
  </si>
  <si>
    <t>　英語の人称代名詞をマスターしてもらうために作成しました。</t>
  </si>
  <si>
    <t>　問題数はJ2セルに数値を入力することにより設定できます。最大39問です。</t>
  </si>
  <si>
    <t>　プリントへの直接書き込み式です。</t>
  </si>
  <si>
    <t>　初期設定ではB5横印刷です。</t>
  </si>
  <si>
    <t>●代名詞テストについて</t>
  </si>
  <si>
    <t>●一覧について</t>
  </si>
  <si>
    <t>　学習用、解答としてご利用ください。</t>
  </si>
  <si>
    <t>●その他</t>
  </si>
  <si>
    <t>　改変、再配布はご自由になさってください(パブリックドメインです)。</t>
  </si>
  <si>
    <r>
      <t>　正答率に応じて、出題頻度が自動的に変わるように設定しています。正答率は</t>
    </r>
    <r>
      <rPr>
        <sz val="9"/>
        <color indexed="10"/>
        <rFont val="ＭＳ Ｐゴシック"/>
        <family val="3"/>
      </rPr>
      <t>小数で入力</t>
    </r>
    <r>
      <rPr>
        <sz val="9"/>
        <rFont val="ＭＳ Ｐゴシック"/>
        <family val="3"/>
      </rPr>
      <t>してください。初期設定はすべて1です。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</si>
</sst>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1">
    <font>
      <sz val="11"/>
      <name val="ＭＳ Ｐゴシック"/>
      <family val="3"/>
    </font>
    <font>
      <u val="single"/>
      <sz val="9"/>
      <name val="Century"/>
      <family val="1"/>
    </font>
    <font>
      <u val="double"/>
      <sz val="20"/>
      <name val="ＭＳ Ｐゴシック"/>
      <family val="3"/>
    </font>
    <font>
      <sz val="9"/>
      <name val="Century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Century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Century"/>
      <family val="1"/>
    </font>
    <font>
      <sz val="12"/>
      <name val="Lucida Sans Unicode"/>
      <family val="2"/>
    </font>
    <font>
      <sz val="12"/>
      <name val="ＭＳ Ｐゴシック"/>
      <family val="3"/>
    </font>
    <font>
      <i/>
      <sz val="12"/>
      <name val="Lucida Sans Unicode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ＭＳ Ｐゴシック"/>
      <family val="3"/>
    </font>
    <font>
      <sz val="9"/>
      <name val="Lucida Sans Unicode"/>
      <family val="2"/>
    </font>
    <font>
      <u val="single"/>
      <sz val="9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/>
    </xf>
    <xf numFmtId="0" fontId="2" fillId="0" borderId="12" xfId="0" applyFont="1" applyFill="1" applyBorder="1" applyAlignment="1">
      <alignment horizontal="justify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8" fillId="2" borderId="0" xfId="16" applyFill="1" applyAlignment="1">
      <alignment vertical="center"/>
    </xf>
    <xf numFmtId="0" fontId="19" fillId="2" borderId="0" xfId="16" applyFont="1" applyFill="1" applyAlignment="1">
      <alignment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aki.ninpou.j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.ninpou.jp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saki.ninpou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6.50390625" style="1" customWidth="1"/>
    <col min="2" max="16384" width="9.00390625" style="1" customWidth="1"/>
  </cols>
  <sheetData>
    <row r="1" ht="13.5">
      <c r="A1" s="51" t="s">
        <v>80</v>
      </c>
    </row>
    <row r="2" s="53" customFormat="1" ht="11.25"/>
    <row r="3" s="53" customFormat="1" ht="11.25">
      <c r="A3" s="53" t="s">
        <v>81</v>
      </c>
    </row>
    <row r="4" s="53" customFormat="1" ht="11.25">
      <c r="A4" s="53" t="s">
        <v>87</v>
      </c>
    </row>
    <row r="5" s="53" customFormat="1" ht="11.25">
      <c r="A5" s="53" t="s">
        <v>82</v>
      </c>
    </row>
    <row r="6" s="53" customFormat="1" ht="11.25">
      <c r="A6" s="53" t="s">
        <v>91</v>
      </c>
    </row>
    <row r="7" spans="1:6" s="53" customFormat="1" ht="11.25">
      <c r="A7" s="53" t="s">
        <v>88</v>
      </c>
      <c r="D7" s="54"/>
      <c r="E7" s="54"/>
      <c r="F7" s="54"/>
    </row>
    <row r="8" spans="1:6" s="53" customFormat="1" ht="11.25">
      <c r="A8" s="53" t="s">
        <v>89</v>
      </c>
      <c r="D8" s="54"/>
      <c r="E8" s="54"/>
      <c r="F8" s="54"/>
    </row>
    <row r="9" spans="1:6" s="53" customFormat="1" ht="11.25">
      <c r="A9" s="53" t="s">
        <v>90</v>
      </c>
      <c r="D9" s="54"/>
      <c r="E9" s="54"/>
      <c r="F9" s="54"/>
    </row>
    <row r="10" spans="1:6" s="53" customFormat="1" ht="11.25">
      <c r="A10" s="53" t="s">
        <v>83</v>
      </c>
      <c r="D10" s="54"/>
      <c r="E10" s="54"/>
      <c r="F10" s="54"/>
    </row>
    <row r="11" s="53" customFormat="1" ht="11.25">
      <c r="A11" s="53" t="s">
        <v>96</v>
      </c>
    </row>
    <row r="12" s="53" customFormat="1" ht="11.25"/>
    <row r="13" s="53" customFormat="1" ht="11.25">
      <c r="A13" s="53" t="s">
        <v>92</v>
      </c>
    </row>
    <row r="14" s="53" customFormat="1" ht="11.25">
      <c r="A14" s="53" t="s">
        <v>93</v>
      </c>
    </row>
    <row r="15" s="53" customFormat="1" ht="11.25">
      <c r="A15" s="53" t="s">
        <v>84</v>
      </c>
    </row>
    <row r="16" s="53" customFormat="1" ht="11.25">
      <c r="A16" s="53" t="s">
        <v>94</v>
      </c>
    </row>
    <row r="17" s="53" customFormat="1" ht="11.25">
      <c r="A17" s="53" t="s">
        <v>95</v>
      </c>
    </row>
    <row r="18" s="53" customFormat="1" ht="11.25"/>
    <row r="19" s="53" customFormat="1" ht="11.25">
      <c r="A19" s="53" t="s">
        <v>85</v>
      </c>
    </row>
    <row r="20" ht="13.5">
      <c r="A20" s="51" t="s">
        <v>86</v>
      </c>
    </row>
  </sheetData>
  <hyperlinks>
    <hyperlink ref="A1" r:id="rId1" display="http://masaki.ninpou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workbookViewId="0" topLeftCell="A1">
      <selection activeCell="A2" sqref="A2:C2"/>
    </sheetView>
  </sheetViews>
  <sheetFormatPr defaultColWidth="9.00390625" defaultRowHeight="13.5"/>
  <cols>
    <col min="1" max="1" width="5.00390625" style="1" bestFit="1" customWidth="1"/>
    <col min="2" max="2" width="5.75390625" style="1" customWidth="1"/>
    <col min="3" max="7" width="19.625" style="1" customWidth="1"/>
    <col min="8" max="8" width="0.5" style="1" customWidth="1"/>
    <col min="9" max="9" width="5.50390625" style="1" customWidth="1"/>
    <col min="10" max="10" width="5.375" style="1" bestFit="1" customWidth="1"/>
    <col min="11" max="16384" width="9.00390625" style="1" customWidth="1"/>
  </cols>
  <sheetData>
    <row r="1" ht="14.25">
      <c r="A1" s="52" t="s">
        <v>79</v>
      </c>
    </row>
    <row r="2" spans="1:10" ht="29.25" customHeight="1">
      <c r="A2" s="26" t="s">
        <v>77</v>
      </c>
      <c r="B2" s="27"/>
      <c r="C2" s="27"/>
      <c r="D2" s="28"/>
      <c r="E2" s="28"/>
      <c r="F2" s="28"/>
      <c r="G2" s="28"/>
      <c r="I2" s="49" t="s">
        <v>76</v>
      </c>
      <c r="J2" s="50">
        <v>20</v>
      </c>
    </row>
    <row r="3" spans="1:20" ht="17.25">
      <c r="A3" s="29"/>
      <c r="B3" s="30"/>
      <c r="C3" s="31" t="s">
        <v>0</v>
      </c>
      <c r="D3" s="32"/>
      <c r="E3" s="33"/>
      <c r="F3" s="34" t="s">
        <v>1</v>
      </c>
      <c r="G3" s="34" t="s">
        <v>2</v>
      </c>
      <c r="I3" s="2"/>
      <c r="J3" s="3"/>
      <c r="K3" s="4" t="s">
        <v>0</v>
      </c>
      <c r="L3" s="5"/>
      <c r="M3" s="6"/>
      <c r="N3" s="7" t="s">
        <v>1</v>
      </c>
      <c r="O3" s="7" t="s">
        <v>2</v>
      </c>
      <c r="Q3" s="8"/>
      <c r="R3" s="8"/>
      <c r="S3" s="8"/>
      <c r="T3" s="8"/>
    </row>
    <row r="4" spans="1:20" ht="22.5">
      <c r="A4" s="35"/>
      <c r="B4" s="36"/>
      <c r="C4" s="37" t="s">
        <v>3</v>
      </c>
      <c r="D4" s="37" t="s">
        <v>4</v>
      </c>
      <c r="E4" s="37" t="s">
        <v>5</v>
      </c>
      <c r="F4" s="38" t="s">
        <v>6</v>
      </c>
      <c r="G4" s="38" t="s">
        <v>7</v>
      </c>
      <c r="I4" s="9"/>
      <c r="J4" s="10"/>
      <c r="K4" s="11" t="s">
        <v>3</v>
      </c>
      <c r="L4" s="11" t="s">
        <v>4</v>
      </c>
      <c r="M4" s="11" t="s">
        <v>5</v>
      </c>
      <c r="N4" s="12" t="s">
        <v>6</v>
      </c>
      <c r="O4" s="12" t="s">
        <v>7</v>
      </c>
      <c r="Q4" s="13"/>
      <c r="R4" s="13"/>
      <c r="S4" s="13"/>
      <c r="T4" s="13"/>
    </row>
    <row r="5" spans="1:25" s="16" customFormat="1" ht="22.5" customHeight="1">
      <c r="A5" s="39" t="s">
        <v>8</v>
      </c>
      <c r="B5" s="40" t="s">
        <v>9</v>
      </c>
      <c r="C5" s="41" t="str">
        <f>IF(P5&gt;$J$2,K5,"")</f>
        <v>I</v>
      </c>
      <c r="D5" s="41" t="str">
        <f>IF(Q5&gt;$J$2,L5,"")</f>
        <v>my</v>
      </c>
      <c r="E5" s="41">
        <f>IF(R5&gt;$J$2,M5,"")</f>
      </c>
      <c r="F5" s="41" t="str">
        <f>IF(S5&gt;$J$2,N5,"")</f>
        <v>mine</v>
      </c>
      <c r="G5" s="41" t="str">
        <f>IF(T5&gt;$J$2,O5,"")</f>
        <v>myself</v>
      </c>
      <c r="I5" s="14" t="s">
        <v>8</v>
      </c>
      <c r="J5" s="15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8">
        <f>RANK(U6,$U$6:$Y$20)</f>
        <v>32</v>
      </c>
      <c r="Q5" s="18">
        <f>RANK(V6,$U$6:$Y$20)</f>
        <v>30</v>
      </c>
      <c r="R5" s="18">
        <f>RANK(W6,$U$6:$Y$20)</f>
        <v>14</v>
      </c>
      <c r="S5" s="18">
        <f>RANK(X6,$U$6:$Y$20)</f>
        <v>28</v>
      </c>
      <c r="T5" s="18">
        <f>RANK(Y6,$U$6:$Y$20)</f>
        <v>21</v>
      </c>
      <c r="U5" s="1"/>
      <c r="V5" s="1"/>
      <c r="W5" s="1"/>
      <c r="X5" s="1"/>
      <c r="Y5" s="1"/>
    </row>
    <row r="6" spans="1:25" s="16" customFormat="1" ht="19.5" customHeight="1">
      <c r="A6" s="42"/>
      <c r="B6" s="43"/>
      <c r="C6" s="44"/>
      <c r="D6" s="44"/>
      <c r="E6" s="44"/>
      <c r="F6" s="44"/>
      <c r="G6" s="44"/>
      <c r="I6" s="19"/>
      <c r="J6" s="20"/>
      <c r="K6" s="55">
        <v>1</v>
      </c>
      <c r="L6" s="55">
        <v>1</v>
      </c>
      <c r="M6" s="55">
        <v>1</v>
      </c>
      <c r="N6" s="55">
        <v>1</v>
      </c>
      <c r="O6" s="55">
        <v>1</v>
      </c>
      <c r="P6" s="22"/>
      <c r="Q6" s="22"/>
      <c r="R6" s="22"/>
      <c r="S6" s="22"/>
      <c r="T6" s="22"/>
      <c r="U6" s="16">
        <f ca="1">RAND()*0.2+0.8</f>
        <v>0.8335917815788408</v>
      </c>
      <c r="V6" s="16">
        <f aca="true" ca="1" t="shared" si="0" ref="V6:Y20">RAND()*0.2+0.8</f>
        <v>0.8374788389398345</v>
      </c>
      <c r="W6" s="16">
        <f ca="1" t="shared" si="0"/>
        <v>0.9219426281148654</v>
      </c>
      <c r="X6" s="16">
        <f ca="1" t="shared" si="0"/>
        <v>0.8408161160926909</v>
      </c>
      <c r="Y6" s="16">
        <f ca="1" t="shared" si="0"/>
        <v>0.8973415463172365</v>
      </c>
    </row>
    <row r="7" spans="1:20" s="16" customFormat="1" ht="22.5" customHeight="1">
      <c r="A7" s="42"/>
      <c r="B7" s="40" t="s">
        <v>15</v>
      </c>
      <c r="C7" s="41">
        <f>IF(P7&gt;$J$2,K7,"")</f>
      </c>
      <c r="D7" s="41">
        <f>IF(Q7&gt;$J$2,L7,"")</f>
      </c>
      <c r="E7" s="41">
        <f>IF(R7&gt;$J$2,M7,"")</f>
      </c>
      <c r="F7" s="41">
        <f>IF(S7&gt;$J$2,N7,"")</f>
      </c>
      <c r="G7" s="41">
        <f>IF(T7&gt;$J$2,O7,"")</f>
      </c>
      <c r="I7" s="19"/>
      <c r="J7" s="15" t="s">
        <v>15</v>
      </c>
      <c r="K7" s="17" t="s">
        <v>16</v>
      </c>
      <c r="L7" s="17" t="s">
        <v>17</v>
      </c>
      <c r="M7" s="17" t="s">
        <v>16</v>
      </c>
      <c r="N7" s="17" t="s">
        <v>18</v>
      </c>
      <c r="O7" s="17" t="s">
        <v>19</v>
      </c>
      <c r="P7" s="18">
        <f>RANK(U8,$U$6:$Y$20)</f>
        <v>11</v>
      </c>
      <c r="Q7" s="18">
        <f>RANK(V8,$U$6:$Y$20)</f>
        <v>20</v>
      </c>
      <c r="R7" s="18">
        <f>RANK(W8,$U$6:$Y$20)</f>
        <v>2</v>
      </c>
      <c r="S7" s="18">
        <f>RANK(X8,$U$6:$Y$20)</f>
        <v>3</v>
      </c>
      <c r="T7" s="18">
        <f>RANK(Y8,$U$6:$Y$20)</f>
        <v>15</v>
      </c>
    </row>
    <row r="8" spans="1:25" s="16" customFormat="1" ht="19.5" customHeight="1">
      <c r="A8" s="42"/>
      <c r="B8" s="43"/>
      <c r="C8" s="44"/>
      <c r="D8" s="44"/>
      <c r="E8" s="44"/>
      <c r="F8" s="44"/>
      <c r="G8" s="44"/>
      <c r="I8" s="19"/>
      <c r="J8" s="20"/>
      <c r="K8" s="55">
        <v>1</v>
      </c>
      <c r="L8" s="55">
        <v>1</v>
      </c>
      <c r="M8" s="55">
        <v>1</v>
      </c>
      <c r="N8" s="55">
        <v>1</v>
      </c>
      <c r="O8" s="55">
        <v>1</v>
      </c>
      <c r="P8" s="22"/>
      <c r="Q8" s="22"/>
      <c r="R8" s="22"/>
      <c r="S8" s="22"/>
      <c r="T8" s="22"/>
      <c r="U8" s="16">
        <f ca="1">RAND()*0.2+0.8</f>
        <v>0.948049609351282</v>
      </c>
      <c r="V8" s="16">
        <f ca="1" t="shared" si="0"/>
        <v>0.8996747565634204</v>
      </c>
      <c r="W8" s="16">
        <f ca="1" t="shared" si="0"/>
        <v>0.9865041654980718</v>
      </c>
      <c r="X8" s="16">
        <f ca="1" t="shared" si="0"/>
        <v>0.9820531757219731</v>
      </c>
      <c r="Y8" s="16">
        <f ca="1" t="shared" si="0"/>
        <v>0.92077586679317</v>
      </c>
    </row>
    <row r="9" spans="1:20" s="16" customFormat="1" ht="22.5" customHeight="1">
      <c r="A9" s="42"/>
      <c r="B9" s="40" t="s">
        <v>20</v>
      </c>
      <c r="C9" s="41">
        <f>IF(P9&gt;$J$2,K9,"")</f>
      </c>
      <c r="D9" s="41" t="str">
        <f>IF(Q9&gt;$J$2,L9,"")</f>
        <v>his</v>
      </c>
      <c r="E9" s="41">
        <f>IF(R9&gt;$J$2,M9,"")</f>
      </c>
      <c r="F9" s="41" t="str">
        <f>IF(S9&gt;$J$2,N9,"")</f>
        <v>his</v>
      </c>
      <c r="G9" s="41">
        <f>IF(T9&gt;$J$2,O9,"")</f>
      </c>
      <c r="I9" s="19"/>
      <c r="J9" s="15" t="s">
        <v>20</v>
      </c>
      <c r="K9" s="17" t="s">
        <v>21</v>
      </c>
      <c r="L9" s="17" t="s">
        <v>22</v>
      </c>
      <c r="M9" s="17" t="s">
        <v>23</v>
      </c>
      <c r="N9" s="17" t="s">
        <v>22</v>
      </c>
      <c r="O9" s="17" t="s">
        <v>24</v>
      </c>
      <c r="P9" s="18">
        <f>RANK(U10,$U$6:$Y$20)</f>
        <v>12</v>
      </c>
      <c r="Q9" s="18">
        <f>RANK(V10,$U$6:$Y$20)</f>
        <v>23</v>
      </c>
      <c r="R9" s="18">
        <f>RANK(W10,$U$6:$Y$20)</f>
        <v>10</v>
      </c>
      <c r="S9" s="18">
        <f>RANK(X10,$U$6:$Y$20)</f>
        <v>27</v>
      </c>
      <c r="T9" s="18">
        <f>RANK(Y10,$U$6:$Y$20)</f>
        <v>5</v>
      </c>
    </row>
    <row r="10" spans="1:25" s="16" customFormat="1" ht="19.5" customHeight="1">
      <c r="A10" s="42"/>
      <c r="B10" s="45"/>
      <c r="C10" s="44"/>
      <c r="D10" s="44"/>
      <c r="E10" s="44"/>
      <c r="F10" s="44"/>
      <c r="G10" s="44"/>
      <c r="I10" s="19"/>
      <c r="J10" s="23"/>
      <c r="K10" s="55">
        <v>1</v>
      </c>
      <c r="L10" s="55">
        <v>1</v>
      </c>
      <c r="M10" s="55">
        <v>1</v>
      </c>
      <c r="N10" s="55">
        <v>1</v>
      </c>
      <c r="O10" s="55">
        <v>1</v>
      </c>
      <c r="P10" s="22"/>
      <c r="Q10" s="22"/>
      <c r="R10" s="22"/>
      <c r="S10" s="22"/>
      <c r="T10" s="22"/>
      <c r="U10" s="16">
        <f ca="1">RAND()*0.2+0.8</f>
        <v>0.9431298758239277</v>
      </c>
      <c r="V10" s="16">
        <f ca="1" t="shared" si="0"/>
        <v>0.8609002000280852</v>
      </c>
      <c r="W10" s="16">
        <f ca="1" t="shared" si="0"/>
        <v>0.9509844857753822</v>
      </c>
      <c r="X10" s="16">
        <f ca="1" t="shared" si="0"/>
        <v>0.8428376661323466</v>
      </c>
      <c r="Y10" s="16">
        <f ca="1" t="shared" si="0"/>
        <v>0.9818552664969079</v>
      </c>
    </row>
    <row r="11" spans="1:20" s="16" customFormat="1" ht="22.5" customHeight="1">
      <c r="A11" s="42"/>
      <c r="B11" s="45"/>
      <c r="C11" s="41" t="str">
        <f>IF(P11&gt;$J$2,K11,"")</f>
        <v>she</v>
      </c>
      <c r="D11" s="41">
        <f>IF(Q11&gt;$J$2,L11,"")</f>
      </c>
      <c r="E11" s="41" t="str">
        <f>IF(R11&gt;$J$2,M11,"")</f>
        <v>her</v>
      </c>
      <c r="F11" s="41" t="str">
        <f>IF(S11&gt;$J$2,N11,"")</f>
        <v>hers</v>
      </c>
      <c r="G11" s="41">
        <f>IF(T11&gt;$J$2,O11,"")</f>
      </c>
      <c r="I11" s="19"/>
      <c r="J11" s="23"/>
      <c r="K11" s="17" t="s">
        <v>25</v>
      </c>
      <c r="L11" s="17" t="s">
        <v>26</v>
      </c>
      <c r="M11" s="17" t="s">
        <v>26</v>
      </c>
      <c r="N11" s="17" t="s">
        <v>27</v>
      </c>
      <c r="O11" s="17" t="s">
        <v>28</v>
      </c>
      <c r="P11" s="18">
        <f>RANK(U12,$U$6:$Y$20)</f>
        <v>29</v>
      </c>
      <c r="Q11" s="18">
        <f>RANK(V12,$U$6:$Y$20)</f>
        <v>18</v>
      </c>
      <c r="R11" s="18">
        <f>RANK(W12,$U$6:$Y$20)</f>
        <v>35</v>
      </c>
      <c r="S11" s="18">
        <f>RANK(X12,$U$6:$Y$20)</f>
        <v>34</v>
      </c>
      <c r="T11" s="18">
        <f>RANK(Y12,$U$6:$Y$20)</f>
        <v>8</v>
      </c>
    </row>
    <row r="12" spans="1:25" s="16" customFormat="1" ht="19.5" customHeight="1">
      <c r="A12" s="42"/>
      <c r="B12" s="45"/>
      <c r="C12" s="44"/>
      <c r="D12" s="44"/>
      <c r="E12" s="44"/>
      <c r="F12" s="44"/>
      <c r="G12" s="44"/>
      <c r="I12" s="19"/>
      <c r="J12" s="23"/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22"/>
      <c r="Q12" s="22"/>
      <c r="R12" s="22"/>
      <c r="S12" s="22"/>
      <c r="T12" s="22"/>
      <c r="U12" s="16">
        <f ca="1">RAND()*0.2+0.8</f>
        <v>0.8375460329769369</v>
      </c>
      <c r="V12" s="16">
        <f ca="1" t="shared" si="0"/>
        <v>0.9057524977734424</v>
      </c>
      <c r="W12" s="16">
        <f ca="1" t="shared" si="0"/>
        <v>0.82487154944484</v>
      </c>
      <c r="X12" s="16">
        <f ca="1" t="shared" si="0"/>
        <v>0.8329683948833566</v>
      </c>
      <c r="Y12" s="16">
        <f ca="1" t="shared" si="0"/>
        <v>0.9786977602071972</v>
      </c>
    </row>
    <row r="13" spans="1:20" s="16" customFormat="1" ht="22.5" customHeight="1">
      <c r="A13" s="42"/>
      <c r="B13" s="45"/>
      <c r="C13" s="41" t="str">
        <f>IF(P13&gt;$J$2,K13,"")</f>
        <v>it</v>
      </c>
      <c r="D13" s="41">
        <f>IF(Q13&gt;$J$2,L13,"")</f>
      </c>
      <c r="E13" s="41" t="str">
        <f>IF(R13&gt;$J$2,M13,"")</f>
        <v>it</v>
      </c>
      <c r="F13" s="46" t="s">
        <v>31</v>
      </c>
      <c r="G13" s="41" t="str">
        <f>IF(T13&gt;$J$2,O13,"")</f>
        <v>itself</v>
      </c>
      <c r="I13" s="19"/>
      <c r="J13" s="23"/>
      <c r="K13" s="17" t="s">
        <v>29</v>
      </c>
      <c r="L13" s="17" t="s">
        <v>30</v>
      </c>
      <c r="M13" s="17" t="s">
        <v>29</v>
      </c>
      <c r="N13" s="17" t="s">
        <v>31</v>
      </c>
      <c r="O13" s="17" t="s">
        <v>32</v>
      </c>
      <c r="P13" s="18">
        <f>RANK(U14,$U$6:$Y$20)</f>
        <v>26</v>
      </c>
      <c r="Q13" s="18">
        <f>RANK(V14,$U$6:$Y$20)</f>
        <v>1</v>
      </c>
      <c r="R13" s="18">
        <f>RANK(W14,$U$6:$Y$20)</f>
        <v>37</v>
      </c>
      <c r="S13" s="18"/>
      <c r="T13" s="18">
        <f>RANK(Y14,$U$6:$Y$20)</f>
        <v>24</v>
      </c>
    </row>
    <row r="14" spans="1:25" s="16" customFormat="1" ht="19.5" customHeight="1">
      <c r="A14" s="47"/>
      <c r="B14" s="43"/>
      <c r="C14" s="44"/>
      <c r="D14" s="44"/>
      <c r="E14" s="44"/>
      <c r="F14" s="48"/>
      <c r="G14" s="44"/>
      <c r="I14" s="24"/>
      <c r="J14" s="20"/>
      <c r="K14" s="55">
        <v>1</v>
      </c>
      <c r="L14" s="55">
        <v>1</v>
      </c>
      <c r="M14" s="55">
        <v>1</v>
      </c>
      <c r="N14" s="21"/>
      <c r="O14" s="55">
        <v>1</v>
      </c>
      <c r="P14" s="22"/>
      <c r="Q14" s="22"/>
      <c r="R14" s="22"/>
      <c r="S14" s="22"/>
      <c r="T14" s="22"/>
      <c r="U14" s="16">
        <f ca="1">RAND()*0.2+0.8</f>
        <v>0.8462413636452711</v>
      </c>
      <c r="V14" s="16">
        <f ca="1" t="shared" si="0"/>
        <v>0.9936874020938444</v>
      </c>
      <c r="W14" s="16">
        <f ca="1" t="shared" si="0"/>
        <v>0.8223960311579365</v>
      </c>
      <c r="Y14" s="16">
        <f ca="1" t="shared" si="0"/>
        <v>0.856163336791687</v>
      </c>
    </row>
    <row r="15" spans="1:20" s="16" customFormat="1" ht="22.5" customHeight="1">
      <c r="A15" s="39" t="s">
        <v>33</v>
      </c>
      <c r="B15" s="40" t="s">
        <v>9</v>
      </c>
      <c r="C15" s="41" t="str">
        <f>IF(P15&gt;$J$2,K15,"")</f>
        <v>we</v>
      </c>
      <c r="D15" s="41" t="str">
        <f>IF(Q15&gt;$J$2,L15,"")</f>
        <v>our</v>
      </c>
      <c r="E15" s="41">
        <f>IF(R15&gt;$J$2,M15,"")</f>
      </c>
      <c r="F15" s="41" t="str">
        <f>IF(S15&gt;$J$2,N15,"")</f>
        <v>ours</v>
      </c>
      <c r="G15" s="41">
        <f>IF(T15&gt;$J$2,O15,"")</f>
      </c>
      <c r="I15" s="14" t="s">
        <v>33</v>
      </c>
      <c r="J15" s="15" t="s">
        <v>9</v>
      </c>
      <c r="K15" s="17" t="s">
        <v>34</v>
      </c>
      <c r="L15" s="17" t="s">
        <v>35</v>
      </c>
      <c r="M15" s="17" t="s">
        <v>36</v>
      </c>
      <c r="N15" s="17" t="s">
        <v>37</v>
      </c>
      <c r="O15" s="17" t="s">
        <v>38</v>
      </c>
      <c r="P15" s="18">
        <f>RANK(U16,$U$6:$Y$20)</f>
        <v>36</v>
      </c>
      <c r="Q15" s="18">
        <f>RANK(V16,$U$6:$Y$20)</f>
        <v>25</v>
      </c>
      <c r="R15" s="18">
        <f>RANK(W16,$U$6:$Y$20)</f>
        <v>13</v>
      </c>
      <c r="S15" s="18">
        <f>RANK(X16,$U$6:$Y$20)</f>
        <v>39</v>
      </c>
      <c r="T15" s="18">
        <f>RANK(Y16,$U$6:$Y$20)</f>
        <v>9</v>
      </c>
    </row>
    <row r="16" spans="1:25" s="16" customFormat="1" ht="19.5" customHeight="1">
      <c r="A16" s="42"/>
      <c r="B16" s="43"/>
      <c r="C16" s="44"/>
      <c r="D16" s="44"/>
      <c r="E16" s="44"/>
      <c r="F16" s="44"/>
      <c r="G16" s="44"/>
      <c r="I16" s="19"/>
      <c r="J16" s="20"/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22"/>
      <c r="Q16" s="22"/>
      <c r="R16" s="22"/>
      <c r="S16" s="22"/>
      <c r="T16" s="22"/>
      <c r="U16" s="16">
        <f ca="1">RAND()*0.2+0.8</f>
        <v>0.823746451271438</v>
      </c>
      <c r="V16" s="16">
        <f ca="1" t="shared" si="0"/>
        <v>0.8483231321709879</v>
      </c>
      <c r="W16" s="16">
        <f ca="1" t="shared" si="0"/>
        <v>0.9246518743236097</v>
      </c>
      <c r="X16" s="16">
        <f ca="1" t="shared" si="0"/>
        <v>0.8058122784313536</v>
      </c>
      <c r="Y16" s="16">
        <f ca="1" t="shared" si="0"/>
        <v>0.9567827662028746</v>
      </c>
    </row>
    <row r="17" spans="1:20" s="16" customFormat="1" ht="22.5" customHeight="1">
      <c r="A17" s="42"/>
      <c r="B17" s="40" t="s">
        <v>15</v>
      </c>
      <c r="C17" s="41">
        <f>IF(P17&gt;$J$2,K17,"")</f>
      </c>
      <c r="D17" s="41">
        <f>IF(Q17&gt;$J$2,L17,"")</f>
      </c>
      <c r="E17" s="41">
        <f>IF(R17&gt;$J$2,M17,"")</f>
      </c>
      <c r="F17" s="41" t="str">
        <f>IF(S17&gt;$J$2,N17,"")</f>
        <v>yours</v>
      </c>
      <c r="G17" s="41" t="str">
        <f>IF(T17&gt;$J$2,O17,"")</f>
        <v>yourselves</v>
      </c>
      <c r="I17" s="19"/>
      <c r="J17" s="15" t="s">
        <v>15</v>
      </c>
      <c r="K17" s="17" t="s">
        <v>16</v>
      </c>
      <c r="L17" s="17" t="s">
        <v>17</v>
      </c>
      <c r="M17" s="17" t="s">
        <v>16</v>
      </c>
      <c r="N17" s="17" t="s">
        <v>18</v>
      </c>
      <c r="O17" s="17" t="s">
        <v>39</v>
      </c>
      <c r="P17" s="18">
        <f>RANK(U18,$U$6:$Y$20)</f>
        <v>16</v>
      </c>
      <c r="Q17" s="18">
        <f>RANK(V18,$U$6:$Y$20)</f>
        <v>17</v>
      </c>
      <c r="R17" s="18">
        <f>RANK(W18,$U$6:$Y$20)</f>
        <v>6</v>
      </c>
      <c r="S17" s="18">
        <f>RANK(X18,$U$6:$Y$20)</f>
        <v>38</v>
      </c>
      <c r="T17" s="18">
        <f>RANK(Y18,$U$6:$Y$20)</f>
        <v>33</v>
      </c>
    </row>
    <row r="18" spans="1:25" s="16" customFormat="1" ht="19.5" customHeight="1">
      <c r="A18" s="42"/>
      <c r="B18" s="43"/>
      <c r="C18" s="44"/>
      <c r="D18" s="44"/>
      <c r="E18" s="44"/>
      <c r="F18" s="44"/>
      <c r="G18" s="44"/>
      <c r="I18" s="19"/>
      <c r="J18" s="20"/>
      <c r="K18" s="55">
        <v>1</v>
      </c>
      <c r="L18" s="55">
        <v>1</v>
      </c>
      <c r="M18" s="55">
        <v>1</v>
      </c>
      <c r="N18" s="55">
        <v>1</v>
      </c>
      <c r="O18" s="55">
        <v>1</v>
      </c>
      <c r="P18" s="22"/>
      <c r="Q18" s="22"/>
      <c r="R18" s="22"/>
      <c r="S18" s="22"/>
      <c r="T18" s="22"/>
      <c r="U18" s="16">
        <f ca="1">RAND()*0.2+0.8</f>
        <v>0.9196125157688834</v>
      </c>
      <c r="V18" s="16">
        <f ca="1" t="shared" si="0"/>
        <v>0.9181628497215935</v>
      </c>
      <c r="W18" s="16">
        <f ca="1" t="shared" si="0"/>
        <v>0.9810890843549254</v>
      </c>
      <c r="X18" s="16">
        <f ca="1" t="shared" si="0"/>
        <v>0.8068362512660987</v>
      </c>
      <c r="Y18" s="16">
        <f ca="1" t="shared" si="0"/>
        <v>0.8334349425568951</v>
      </c>
    </row>
    <row r="19" spans="1:20" s="16" customFormat="1" ht="22.5" customHeight="1">
      <c r="A19" s="42"/>
      <c r="B19" s="40" t="s">
        <v>20</v>
      </c>
      <c r="C19" s="41" t="str">
        <f>IF(P19&gt;$J$2,K19,"")</f>
        <v>they</v>
      </c>
      <c r="D19" s="41">
        <f>IF(Q19&gt;$J$2,L19,"")</f>
      </c>
      <c r="E19" s="41" t="str">
        <f>IF(R19&gt;$J$2,M19,"")</f>
        <v>them</v>
      </c>
      <c r="F19" s="41">
        <f>IF(S19&gt;$J$2,N19,"")</f>
      </c>
      <c r="G19" s="41">
        <f>IF(T19&gt;$J$2,O19,"")</f>
      </c>
      <c r="I19" s="19"/>
      <c r="J19" s="15" t="s">
        <v>20</v>
      </c>
      <c r="K19" s="17" t="s">
        <v>40</v>
      </c>
      <c r="L19" s="17" t="s">
        <v>41</v>
      </c>
      <c r="M19" s="17" t="s">
        <v>42</v>
      </c>
      <c r="N19" s="17" t="s">
        <v>43</v>
      </c>
      <c r="O19" s="17" t="s">
        <v>44</v>
      </c>
      <c r="P19" s="18">
        <f>RANK(U20,$U$6:$Y$20)</f>
        <v>22</v>
      </c>
      <c r="Q19" s="18">
        <f>RANK(V20,$U$6:$Y$20)</f>
        <v>19</v>
      </c>
      <c r="R19" s="18">
        <f>RANK(W20,$U$6:$Y$20)</f>
        <v>31</v>
      </c>
      <c r="S19" s="18">
        <f>RANK(X20,$U$6:$Y$20)</f>
        <v>4</v>
      </c>
      <c r="T19" s="18">
        <f>RANK(Y20,$U$6:$Y$20)</f>
        <v>7</v>
      </c>
    </row>
    <row r="20" spans="1:25" s="16" customFormat="1" ht="19.5" customHeight="1">
      <c r="A20" s="47"/>
      <c r="B20" s="43"/>
      <c r="C20" s="44"/>
      <c r="D20" s="44"/>
      <c r="E20" s="44"/>
      <c r="F20" s="44"/>
      <c r="G20" s="44"/>
      <c r="I20" s="24"/>
      <c r="J20" s="20"/>
      <c r="K20" s="55">
        <v>1</v>
      </c>
      <c r="L20" s="55">
        <v>1</v>
      </c>
      <c r="M20" s="55">
        <v>1</v>
      </c>
      <c r="N20" s="55">
        <v>1</v>
      </c>
      <c r="O20" s="55">
        <v>1</v>
      </c>
      <c r="P20" s="22"/>
      <c r="Q20" s="22"/>
      <c r="R20" s="22"/>
      <c r="S20" s="22"/>
      <c r="T20" s="22"/>
      <c r="U20" s="16">
        <f ca="1">RAND()*0.2+0.8</f>
        <v>0.8935740932229465</v>
      </c>
      <c r="V20" s="16">
        <f ca="1" t="shared" si="0"/>
        <v>0.9045770602477572</v>
      </c>
      <c r="W20" s="16">
        <f ca="1" t="shared" si="0"/>
        <v>0.8348907760574532</v>
      </c>
      <c r="X20" s="16">
        <f ca="1" t="shared" si="0"/>
        <v>0.9818951863736949</v>
      </c>
      <c r="Y20" s="16">
        <f ca="1" t="shared" si="0"/>
        <v>0.9801588055988569</v>
      </c>
    </row>
    <row r="21" spans="21:25" ht="13.5">
      <c r="U21" s="16"/>
      <c r="V21" s="16"/>
      <c r="W21" s="16"/>
      <c r="X21" s="16"/>
      <c r="Y21" s="16"/>
    </row>
    <row r="40" ht="15.75">
      <c r="A40" s="25"/>
    </row>
  </sheetData>
  <mergeCells count="21">
    <mergeCell ref="I15:I20"/>
    <mergeCell ref="J15:J16"/>
    <mergeCell ref="J17:J18"/>
    <mergeCell ref="J19:J20"/>
    <mergeCell ref="I3:J4"/>
    <mergeCell ref="K3:M3"/>
    <mergeCell ref="I5:I14"/>
    <mergeCell ref="J5:J6"/>
    <mergeCell ref="J7:J8"/>
    <mergeCell ref="J9:J14"/>
    <mergeCell ref="B7:B8"/>
    <mergeCell ref="B9:B14"/>
    <mergeCell ref="A2:C2"/>
    <mergeCell ref="A15:A20"/>
    <mergeCell ref="B15:B16"/>
    <mergeCell ref="B17:B18"/>
    <mergeCell ref="B19:B20"/>
    <mergeCell ref="A3:B4"/>
    <mergeCell ref="C3:E3"/>
    <mergeCell ref="A5:A14"/>
    <mergeCell ref="B5:B6"/>
  </mergeCells>
  <hyperlinks>
    <hyperlink ref="A1" r:id="rId1" display="http://masaki.ninpou.jp"/>
  </hyperlink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1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2" sqref="A2:C2"/>
    </sheetView>
  </sheetViews>
  <sheetFormatPr defaultColWidth="9.00390625" defaultRowHeight="13.5"/>
  <cols>
    <col min="1" max="1" width="7.625" style="1" customWidth="1"/>
    <col min="2" max="2" width="5.75390625" style="1" customWidth="1"/>
    <col min="3" max="7" width="19.625" style="1" customWidth="1"/>
    <col min="8" max="16384" width="9.00390625" style="1" customWidth="1"/>
  </cols>
  <sheetData>
    <row r="1" ht="14.25">
      <c r="A1" s="52" t="s">
        <v>79</v>
      </c>
    </row>
    <row r="2" spans="1:7" ht="26.25" customHeight="1">
      <c r="A2" s="26" t="s">
        <v>78</v>
      </c>
      <c r="B2" s="27"/>
      <c r="C2" s="27"/>
      <c r="D2" s="28"/>
      <c r="E2" s="28"/>
      <c r="F2" s="28"/>
      <c r="G2" s="28"/>
    </row>
    <row r="3" spans="1:7" ht="17.25">
      <c r="A3" s="29"/>
      <c r="B3" s="30"/>
      <c r="C3" s="31" t="s">
        <v>0</v>
      </c>
      <c r="D3" s="32"/>
      <c r="E3" s="33"/>
      <c r="F3" s="34" t="s">
        <v>1</v>
      </c>
      <c r="G3" s="34" t="s">
        <v>2</v>
      </c>
    </row>
    <row r="4" spans="1:7" ht="14.25">
      <c r="A4" s="35"/>
      <c r="B4" s="36"/>
      <c r="C4" s="37" t="s">
        <v>3</v>
      </c>
      <c r="D4" s="37" t="s">
        <v>4</v>
      </c>
      <c r="E4" s="37" t="s">
        <v>5</v>
      </c>
      <c r="F4" s="38" t="s">
        <v>6</v>
      </c>
      <c r="G4" s="38" t="s">
        <v>7</v>
      </c>
    </row>
    <row r="5" spans="1:7" ht="22.5">
      <c r="A5" s="39" t="s">
        <v>8</v>
      </c>
      <c r="B5" s="40" t="s">
        <v>9</v>
      </c>
      <c r="C5" s="41" t="s">
        <v>10</v>
      </c>
      <c r="D5" s="41" t="s">
        <v>11</v>
      </c>
      <c r="E5" s="41" t="s">
        <v>12</v>
      </c>
      <c r="F5" s="41" t="s">
        <v>13</v>
      </c>
      <c r="G5" s="41" t="s">
        <v>14</v>
      </c>
    </row>
    <row r="6" spans="1:7" ht="16.5">
      <c r="A6" s="42"/>
      <c r="B6" s="43"/>
      <c r="C6" s="44" t="s">
        <v>46</v>
      </c>
      <c r="D6" s="44" t="s">
        <v>47</v>
      </c>
      <c r="E6" s="44" t="s">
        <v>48</v>
      </c>
      <c r="F6" s="44" t="s">
        <v>49</v>
      </c>
      <c r="G6" s="44" t="s">
        <v>50</v>
      </c>
    </row>
    <row r="7" spans="1:7" ht="22.5">
      <c r="A7" s="42"/>
      <c r="B7" s="40" t="s">
        <v>15</v>
      </c>
      <c r="C7" s="41" t="s">
        <v>16</v>
      </c>
      <c r="D7" s="41" t="s">
        <v>17</v>
      </c>
      <c r="E7" s="41" t="s">
        <v>16</v>
      </c>
      <c r="F7" s="41" t="s">
        <v>18</v>
      </c>
      <c r="G7" s="41" t="s">
        <v>19</v>
      </c>
    </row>
    <row r="8" spans="1:7" ht="16.5">
      <c r="A8" s="42"/>
      <c r="B8" s="43"/>
      <c r="C8" s="44" t="s">
        <v>51</v>
      </c>
      <c r="D8" s="44" t="s">
        <v>52</v>
      </c>
      <c r="E8" s="44" t="s">
        <v>51</v>
      </c>
      <c r="F8" s="44" t="s">
        <v>53</v>
      </c>
      <c r="G8" s="44" t="s">
        <v>54</v>
      </c>
    </row>
    <row r="9" spans="1:7" ht="22.5">
      <c r="A9" s="42"/>
      <c r="B9" s="40" t="s">
        <v>20</v>
      </c>
      <c r="C9" s="41" t="s">
        <v>21</v>
      </c>
      <c r="D9" s="41" t="s">
        <v>22</v>
      </c>
      <c r="E9" s="41" t="s">
        <v>23</v>
      </c>
      <c r="F9" s="41" t="s">
        <v>22</v>
      </c>
      <c r="G9" s="41" t="s">
        <v>24</v>
      </c>
    </row>
    <row r="10" spans="1:7" ht="16.5">
      <c r="A10" s="42"/>
      <c r="B10" s="45"/>
      <c r="C10" s="44" t="s">
        <v>55</v>
      </c>
      <c r="D10" s="44" t="s">
        <v>56</v>
      </c>
      <c r="E10" s="44" t="s">
        <v>57</v>
      </c>
      <c r="F10" s="44" t="s">
        <v>56</v>
      </c>
      <c r="G10" s="44" t="s">
        <v>58</v>
      </c>
    </row>
    <row r="11" spans="1:7" ht="22.5">
      <c r="A11" s="42"/>
      <c r="B11" s="45"/>
      <c r="C11" s="41" t="s">
        <v>25</v>
      </c>
      <c r="D11" s="41" t="s">
        <v>26</v>
      </c>
      <c r="E11" s="41" t="s">
        <v>26</v>
      </c>
      <c r="F11" s="41" t="s">
        <v>27</v>
      </c>
      <c r="G11" s="41" t="s">
        <v>28</v>
      </c>
    </row>
    <row r="12" spans="1:7" ht="16.5">
      <c r="A12" s="42"/>
      <c r="B12" s="45"/>
      <c r="C12" s="44" t="s">
        <v>59</v>
      </c>
      <c r="D12" s="44" t="s">
        <v>60</v>
      </c>
      <c r="E12" s="44" t="s">
        <v>60</v>
      </c>
      <c r="F12" s="44" t="s">
        <v>61</v>
      </c>
      <c r="G12" s="44" t="s">
        <v>62</v>
      </c>
    </row>
    <row r="13" spans="1:7" ht="22.5">
      <c r="A13" s="42"/>
      <c r="B13" s="45"/>
      <c r="C13" s="41" t="s">
        <v>29</v>
      </c>
      <c r="D13" s="41" t="s">
        <v>30</v>
      </c>
      <c r="E13" s="41" t="s">
        <v>29</v>
      </c>
      <c r="F13" s="46" t="s">
        <v>31</v>
      </c>
      <c r="G13" s="41" t="s">
        <v>32</v>
      </c>
    </row>
    <row r="14" spans="1:7" ht="22.5">
      <c r="A14" s="47"/>
      <c r="B14" s="43"/>
      <c r="C14" s="44" t="s">
        <v>63</v>
      </c>
      <c r="D14" s="44" t="s">
        <v>64</v>
      </c>
      <c r="E14" s="44" t="s">
        <v>63</v>
      </c>
      <c r="F14" s="48"/>
      <c r="G14" s="44" t="s">
        <v>65</v>
      </c>
    </row>
    <row r="15" spans="1:7" ht="22.5">
      <c r="A15" s="39" t="s">
        <v>33</v>
      </c>
      <c r="B15" s="40" t="s">
        <v>9</v>
      </c>
      <c r="C15" s="41" t="s">
        <v>34</v>
      </c>
      <c r="D15" s="41" t="s">
        <v>35</v>
      </c>
      <c r="E15" s="41" t="s">
        <v>36</v>
      </c>
      <c r="F15" s="41" t="s">
        <v>37</v>
      </c>
      <c r="G15" s="41" t="s">
        <v>38</v>
      </c>
    </row>
    <row r="16" spans="1:7" ht="16.5">
      <c r="A16" s="42"/>
      <c r="B16" s="43"/>
      <c r="C16" s="44" t="s">
        <v>66</v>
      </c>
      <c r="D16" s="44" t="s">
        <v>67</v>
      </c>
      <c r="E16" s="44" t="s">
        <v>68</v>
      </c>
      <c r="F16" s="44" t="s">
        <v>70</v>
      </c>
      <c r="G16" s="44" t="s">
        <v>69</v>
      </c>
    </row>
    <row r="17" spans="1:7" ht="22.5">
      <c r="A17" s="42"/>
      <c r="B17" s="40" t="s">
        <v>15</v>
      </c>
      <c r="C17" s="41" t="s">
        <v>16</v>
      </c>
      <c r="D17" s="41" t="s">
        <v>17</v>
      </c>
      <c r="E17" s="41" t="s">
        <v>16</v>
      </c>
      <c r="F17" s="41" t="s">
        <v>18</v>
      </c>
      <c r="G17" s="41" t="s">
        <v>39</v>
      </c>
    </row>
    <row r="18" spans="1:7" ht="16.5">
      <c r="A18" s="42"/>
      <c r="B18" s="43"/>
      <c r="C18" s="44" t="s">
        <v>51</v>
      </c>
      <c r="D18" s="44" t="s">
        <v>52</v>
      </c>
      <c r="E18" s="44" t="s">
        <v>51</v>
      </c>
      <c r="F18" s="44" t="s">
        <v>53</v>
      </c>
      <c r="G18" s="44" t="s">
        <v>75</v>
      </c>
    </row>
    <row r="19" spans="1:7" ht="22.5">
      <c r="A19" s="42"/>
      <c r="B19" s="40" t="s">
        <v>20</v>
      </c>
      <c r="C19" s="41" t="s">
        <v>40</v>
      </c>
      <c r="D19" s="41" t="s">
        <v>41</v>
      </c>
      <c r="E19" s="41" t="s">
        <v>42</v>
      </c>
      <c r="F19" s="41" t="s">
        <v>43</v>
      </c>
      <c r="G19" s="41" t="s">
        <v>44</v>
      </c>
    </row>
    <row r="20" spans="1:7" ht="16.5">
      <c r="A20" s="47"/>
      <c r="B20" s="43"/>
      <c r="C20" s="44" t="s">
        <v>71</v>
      </c>
      <c r="D20" s="44" t="s">
        <v>72</v>
      </c>
      <c r="E20" s="44" t="s">
        <v>73</v>
      </c>
      <c r="F20" s="44" t="s">
        <v>45</v>
      </c>
      <c r="G20" s="44" t="s">
        <v>74</v>
      </c>
    </row>
  </sheetData>
  <mergeCells count="11">
    <mergeCell ref="A15:A20"/>
    <mergeCell ref="B15:B16"/>
    <mergeCell ref="B17:B18"/>
    <mergeCell ref="B19:B20"/>
    <mergeCell ref="A2:C2"/>
    <mergeCell ref="A3:B4"/>
    <mergeCell ref="C3:E3"/>
    <mergeCell ref="A5:A14"/>
    <mergeCell ref="B5:B6"/>
    <mergeCell ref="B7:B8"/>
    <mergeCell ref="B9:B14"/>
  </mergeCells>
  <hyperlinks>
    <hyperlink ref="A1" r:id="rId1" display="http://masaki.ninpou.jp"/>
  </hyperlink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1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2008-12-15T18:22:22Z</cp:lastPrinted>
  <dcterms:created xsi:type="dcterms:W3CDTF">2008-12-15T14:41:26Z</dcterms:created>
  <dcterms:modified xsi:type="dcterms:W3CDTF">2008-12-15T18:39:28Z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