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060" windowHeight="9000" activeTab="0"/>
  </bookViews>
  <sheets>
    <sheet name="はじめにお読みください。" sheetId="1" r:id="rId1"/>
    <sheet name="語句集" sheetId="2" r:id="rId2"/>
    <sheet name="テスト" sheetId="3" r:id="rId3"/>
  </sheets>
  <definedNames>
    <definedName name="_xlnm.Print_Area" localSheetId="2">OFFSET('テスト'!$B$2,0,0,'テスト'!$A$3+2,'テスト'!$H$1)</definedName>
    <definedName name="_xlnm.Print_Area" localSheetId="1">OFFSET('語句集'!$B$1,0,0,'語句集'!$G$4+2,4)</definedName>
    <definedName name="_xlnm.Print_Titles" localSheetId="2">'テスト'!$2:$3</definedName>
    <definedName name="_xlnm.Print_Titles" localSheetId="1">'語句集'!$1:$2</definedName>
  </definedNames>
  <calcPr fullCalcOnLoad="1"/>
</workbook>
</file>

<file path=xl/sharedStrings.xml><?xml version="1.0" encoding="utf-8"?>
<sst xmlns="http://schemas.openxmlformats.org/spreadsheetml/2006/main" count="695" uniqueCount="680">
  <si>
    <t>頁</t>
  </si>
  <si>
    <t>単語・熟語</t>
  </si>
  <si>
    <t>意味</t>
  </si>
  <si>
    <t>通番</t>
  </si>
  <si>
    <t>日本語</t>
  </si>
  <si>
    <t>英語</t>
  </si>
  <si>
    <t>science</t>
  </si>
  <si>
    <t>wind</t>
  </si>
  <si>
    <t>power</t>
  </si>
  <si>
    <t>blow</t>
  </si>
  <si>
    <t>strongly</t>
  </si>
  <si>
    <t>source</t>
  </si>
  <si>
    <t>energy</t>
  </si>
  <si>
    <t>wind power</t>
  </si>
  <si>
    <t>科学</t>
  </si>
  <si>
    <t>風</t>
  </si>
  <si>
    <t>力</t>
  </si>
  <si>
    <t>(風などが)吹く</t>
  </si>
  <si>
    <t>強く</t>
  </si>
  <si>
    <t>(～の)源</t>
  </si>
  <si>
    <t>エネルギー</t>
  </si>
  <si>
    <t>風力</t>
  </si>
  <si>
    <t>place</t>
  </si>
  <si>
    <t>windmill</t>
  </si>
  <si>
    <t>produce</t>
  </si>
  <si>
    <t>elementary</t>
  </si>
  <si>
    <t>electricity</t>
  </si>
  <si>
    <t>provide</t>
  </si>
  <si>
    <t>written</t>
  </si>
  <si>
    <t>there're</t>
  </si>
  <si>
    <t>場所</t>
  </si>
  <si>
    <t>風車</t>
  </si>
  <si>
    <t>(～を)つくる、つくり出す</t>
  </si>
  <si>
    <t>初等の</t>
  </si>
  <si>
    <t>電気</t>
  </si>
  <si>
    <t>(～を)供給する</t>
  </si>
  <si>
    <t>writeの過去分詞形</t>
  </si>
  <si>
    <t>there are の短縮形</t>
  </si>
  <si>
    <t>gas</t>
  </si>
  <si>
    <t>lead</t>
  </si>
  <si>
    <t>earth</t>
  </si>
  <si>
    <t>spoken</t>
  </si>
  <si>
    <t>～ and so on</t>
  </si>
  <si>
    <t>greenhouse gases</t>
  </si>
  <si>
    <t>global warming</t>
  </si>
  <si>
    <t>気体、ガス</t>
  </si>
  <si>
    <t>つながる、結びつく</t>
  </si>
  <si>
    <t>地球</t>
  </si>
  <si>
    <t>speakの過去分詞形</t>
  </si>
  <si>
    <t>～など</t>
  </si>
  <si>
    <t>温室効果ガス</t>
  </si>
  <si>
    <t>地球温暖化</t>
  </si>
  <si>
    <t>L1-A(P.5)</t>
  </si>
  <si>
    <t>L1-B(P.6)</t>
  </si>
  <si>
    <t>L1-C(P.7)</t>
  </si>
  <si>
    <t>ride</t>
  </si>
  <si>
    <t>unicycle</t>
  </si>
  <si>
    <t>horse</t>
  </si>
  <si>
    <t>draw</t>
  </si>
  <si>
    <t>peel</t>
  </si>
  <si>
    <t>curry</t>
  </si>
  <si>
    <t>plant</t>
  </si>
  <si>
    <t>tree</t>
  </si>
  <si>
    <t>(車などに)乗る</t>
  </si>
  <si>
    <t>一輪車</t>
  </si>
  <si>
    <t>馬</t>
  </si>
  <si>
    <t>(～を)描く</t>
  </si>
  <si>
    <t>(～の)皮をむく</t>
  </si>
  <si>
    <t>カレー</t>
  </si>
  <si>
    <t>(～を)植える</t>
  </si>
  <si>
    <t>木</t>
  </si>
  <si>
    <t>Action!(P.10)</t>
  </si>
  <si>
    <t>bike</t>
  </si>
  <si>
    <t>send</t>
  </si>
  <si>
    <t>e-mail</t>
  </si>
  <si>
    <t>自転車</t>
  </si>
  <si>
    <t>(～を)送る</t>
  </si>
  <si>
    <t>(電子)メール</t>
  </si>
  <si>
    <t>Action!(P.11)</t>
  </si>
  <si>
    <t>mom</t>
  </si>
  <si>
    <t>Mrs.</t>
  </si>
  <si>
    <t>already</t>
  </si>
  <si>
    <t>done</t>
  </si>
  <si>
    <t>pick up ～</t>
  </si>
  <si>
    <t>draw</t>
  </si>
  <si>
    <t>curtain</t>
  </si>
  <si>
    <t>dark</t>
  </si>
  <si>
    <t>Pam</t>
  </si>
  <si>
    <t>Miller</t>
  </si>
  <si>
    <t>I've</t>
  </si>
  <si>
    <t>Peg</t>
  </si>
  <si>
    <t>Have a nice day.</t>
  </si>
  <si>
    <t>ママ、お母さん</t>
  </si>
  <si>
    <t>～さん、～先生、～婦人</t>
  </si>
  <si>
    <t>もう、既に</t>
  </si>
  <si>
    <t>doの過去分詞形</t>
  </si>
  <si>
    <t>～を迎えにいく/～を持ち上げる</t>
  </si>
  <si>
    <t>(～を)引く、引っ張る</t>
  </si>
  <si>
    <t>カーテン</t>
  </si>
  <si>
    <t>暗い</t>
  </si>
  <si>
    <t>パム(人名)</t>
  </si>
  <si>
    <t>ミラー(人名)</t>
  </si>
  <si>
    <t>I haveの短縮形</t>
  </si>
  <si>
    <t>ペグ(人名)</t>
  </si>
  <si>
    <t>いってらっしゃい。</t>
  </si>
  <si>
    <t>L2-A(P.13)</t>
  </si>
  <si>
    <t>drew</t>
  </si>
  <si>
    <t>while</t>
  </si>
  <si>
    <t>yet</t>
  </si>
  <si>
    <t>drawn</t>
  </si>
  <si>
    <t>after a while</t>
  </si>
  <si>
    <t>I'm home.</t>
  </si>
  <si>
    <t>haven't</t>
  </si>
  <si>
    <t>しばらくして</t>
  </si>
  <si>
    <t>ただいま。</t>
  </si>
  <si>
    <t>have notの短縮形</t>
  </si>
  <si>
    <t>(疑問文で)すでに、もう/(否定文で)まだ</t>
  </si>
  <si>
    <t>(通常はaをつけて)(短い)時、時間</t>
  </si>
  <si>
    <t>L2-B(P.14)</t>
  </si>
  <si>
    <t>drawの過去形</t>
  </si>
  <si>
    <t>drawの過去分詞形</t>
  </si>
  <si>
    <t>heavy</t>
  </si>
  <si>
    <t>lift</t>
  </si>
  <si>
    <t>ha</t>
  </si>
  <si>
    <t>close</t>
  </si>
  <si>
    <t>finish</t>
  </si>
  <si>
    <t>重い</t>
  </si>
  <si>
    <t>(～を)持ち上げる</t>
  </si>
  <si>
    <t>(繰り返して)ハハハ(笑い声)</t>
  </si>
  <si>
    <t>(～を)閉める</t>
  </si>
  <si>
    <t>(～を)終える、済ます</t>
  </si>
  <si>
    <t>L2-C(P.15)</t>
  </si>
  <si>
    <t>medium</t>
  </si>
  <si>
    <t>blue</t>
  </si>
  <si>
    <t>something</t>
  </si>
  <si>
    <t>何か</t>
  </si>
  <si>
    <t>青・青い</t>
  </si>
  <si>
    <t>中位の、(サイズが)中の</t>
  </si>
  <si>
    <t>TS(P.18)</t>
  </si>
  <si>
    <t>TS(P.19)</t>
  </si>
  <si>
    <t>been</t>
  </si>
  <si>
    <t>host</t>
  </si>
  <si>
    <t>communication</t>
  </si>
  <si>
    <t>comfortable</t>
  </si>
  <si>
    <t>Houston</t>
  </si>
  <si>
    <t>since</t>
  </si>
  <si>
    <t>it'll</t>
  </si>
  <si>
    <t>it willの短縮形</t>
  </si>
  <si>
    <t>ヒューストン</t>
  </si>
  <si>
    <t>～以来、～してから(今まで)</t>
  </si>
  <si>
    <t>気持ちのよい、快適な</t>
  </si>
  <si>
    <t>(意志や気持ちなどを)伝えること、意志の疎通</t>
  </si>
  <si>
    <t>(客をもてなす)主人</t>
  </si>
  <si>
    <t>beの過去分詞形</t>
  </si>
  <si>
    <t>watch</t>
  </si>
  <si>
    <t>expensive</t>
  </si>
  <si>
    <t>gift</t>
  </si>
  <si>
    <t>wrap</t>
  </si>
  <si>
    <t>wait</t>
  </si>
  <si>
    <t>I'll take it.</t>
  </si>
  <si>
    <t>腕時計</t>
  </si>
  <si>
    <t>高価な</t>
  </si>
  <si>
    <t>贈り物</t>
  </si>
  <si>
    <t>(～を)包む</t>
  </si>
  <si>
    <t>待つ</t>
  </si>
  <si>
    <t>それを買います。</t>
  </si>
  <si>
    <t>L3-A(P.22)</t>
  </si>
  <si>
    <t>L3-B(P.23)</t>
  </si>
  <si>
    <t>L3-C(P.24)</t>
  </si>
  <si>
    <t>carry</t>
  </si>
  <si>
    <t>textbook</t>
  </si>
  <si>
    <t>classroom</t>
  </si>
  <si>
    <t>locker</t>
  </si>
  <si>
    <t>Lisa</t>
  </si>
  <si>
    <t>Spanish</t>
  </si>
  <si>
    <t>Spain</t>
  </si>
  <si>
    <t>(～を)運ぶ、持って行く　</t>
  </si>
  <si>
    <t>教科書</t>
  </si>
  <si>
    <t>教室</t>
  </si>
  <si>
    <t>ロッカー</t>
  </si>
  <si>
    <t>リサ(人名)</t>
  </si>
  <si>
    <t>スペイン語の・スペイン語</t>
  </si>
  <si>
    <t>スペイン</t>
  </si>
  <si>
    <t>ever</t>
  </si>
  <si>
    <t>eaten</t>
  </si>
  <si>
    <t>hand</t>
  </si>
  <si>
    <t>either ～　or ・・・</t>
  </si>
  <si>
    <t>spoon</t>
  </si>
  <si>
    <t>Amit</t>
  </si>
  <si>
    <t>Indian</t>
  </si>
  <si>
    <t>今までに、かつて</t>
  </si>
  <si>
    <t>eatの過去分詞形</t>
  </si>
  <si>
    <t>手</t>
  </si>
  <si>
    <t>～か・・・のどちらか</t>
  </si>
  <si>
    <t>スプーン</t>
  </si>
  <si>
    <t>knowの過去分詞形</t>
  </si>
  <si>
    <t>アミット(人名)</t>
  </si>
  <si>
    <t>インドの</t>
  </si>
  <si>
    <t>believe</t>
  </si>
  <si>
    <t>unclean</t>
  </si>
  <si>
    <t>such</t>
  </si>
  <si>
    <t>important</t>
  </si>
  <si>
    <t>understand</t>
  </si>
  <si>
    <t>for now</t>
  </si>
  <si>
    <t>(～を)信じる</t>
  </si>
  <si>
    <t>汚い</t>
  </si>
  <si>
    <t>そのような</t>
  </si>
  <si>
    <t>大切な、重要な</t>
  </si>
  <si>
    <t>(～が)わかる</t>
  </si>
  <si>
    <t>ひとまず</t>
  </si>
  <si>
    <t>short</t>
  </si>
  <si>
    <t>report</t>
  </si>
  <si>
    <t>city</t>
  </si>
  <si>
    <t>temple</t>
  </si>
  <si>
    <t>Kate</t>
  </si>
  <si>
    <t>I'd</t>
  </si>
  <si>
    <t>would like to ～</t>
  </si>
  <si>
    <t>短い</t>
  </si>
  <si>
    <t>レポート、報告</t>
  </si>
  <si>
    <t>神社</t>
  </si>
  <si>
    <t>ケイト(人名)</t>
  </si>
  <si>
    <t>都市、都会</t>
  </si>
  <si>
    <t>寺、寺院</t>
  </si>
  <si>
    <t>I would の短縮形</t>
  </si>
  <si>
    <t>～したい</t>
  </si>
  <si>
    <t>情報</t>
  </si>
  <si>
    <t>information</t>
  </si>
  <si>
    <t>speech</t>
  </si>
  <si>
    <t>heard</t>
  </si>
  <si>
    <t>lying</t>
  </si>
  <si>
    <t>vegetable</t>
  </si>
  <si>
    <t>rice</t>
  </si>
  <si>
    <t>harvest</t>
  </si>
  <si>
    <t>farming</t>
  </si>
  <si>
    <t>hear of ～</t>
  </si>
  <si>
    <t>Bhutan</t>
  </si>
  <si>
    <t>スピーチ、演説</t>
  </si>
  <si>
    <t>hearの過去形、過去分詞形</t>
  </si>
  <si>
    <t>lie(～に位置する、ある)の-ing形</t>
  </si>
  <si>
    <t>野菜</t>
  </si>
  <si>
    <t>ご飯、お米</t>
  </si>
  <si>
    <t>収穫</t>
  </si>
  <si>
    <t>農業</t>
  </si>
  <si>
    <t>～を耳にする</t>
  </si>
  <si>
    <t>ブータン</t>
  </si>
  <si>
    <t>L4-A(P.35)</t>
  </si>
  <si>
    <t>seed</t>
  </si>
  <si>
    <t>language</t>
  </si>
  <si>
    <t>trust</t>
  </si>
  <si>
    <t>Bhutanese</t>
  </si>
  <si>
    <t>種</t>
  </si>
  <si>
    <t>言語</t>
  </si>
  <si>
    <t>信頼する</t>
  </si>
  <si>
    <t>ブータン人</t>
  </si>
  <si>
    <t>L4-B(P.36)</t>
  </si>
  <si>
    <t>until</t>
  </si>
  <si>
    <t>both ～　and　・・・</t>
  </si>
  <si>
    <t>skill</t>
  </si>
  <si>
    <t>keep ～ing</t>
  </si>
  <si>
    <t>keepの過去形、過去分詞形</t>
  </si>
  <si>
    <t>～するまで(ずっと)</t>
  </si>
  <si>
    <t>～も・・・も(両方とも)</t>
  </si>
  <si>
    <t>技術、技能</t>
  </si>
  <si>
    <t>～し続ける</t>
  </si>
  <si>
    <t>L4-C(P.37)</t>
  </si>
  <si>
    <t>painter</t>
  </si>
  <si>
    <t>P.E.</t>
  </si>
  <si>
    <t>accident</t>
  </si>
  <si>
    <t>paralyzed</t>
  </si>
  <si>
    <t>brush</t>
  </si>
  <si>
    <t>mouth</t>
  </si>
  <si>
    <t>give up on ～</t>
  </si>
  <si>
    <t>絵を描く人、画家</t>
  </si>
  <si>
    <t>体育</t>
  </si>
  <si>
    <t>事故</t>
  </si>
  <si>
    <t>麻痺した</t>
  </si>
  <si>
    <t>(絵を)描く</t>
  </si>
  <si>
    <t>筆、ブラシ</t>
  </si>
  <si>
    <t>口</t>
  </si>
  <si>
    <t>～に見切りをつける</t>
  </si>
  <si>
    <t>even</t>
  </si>
  <si>
    <t>problem</t>
  </si>
  <si>
    <t>museum</t>
  </si>
  <si>
    <t>even if ～</t>
  </si>
  <si>
    <t>shouldn't</t>
  </si>
  <si>
    <t>give up</t>
  </si>
  <si>
    <t>～でさえ</t>
  </si>
  <si>
    <t>問題</t>
  </si>
  <si>
    <t>博物館、美術館</t>
  </si>
  <si>
    <t>たとえ～としても</t>
  </si>
  <si>
    <t>should notの短縮形</t>
  </si>
  <si>
    <t>あきらめる</t>
  </si>
  <si>
    <t>known</t>
  </si>
  <si>
    <t>musician</t>
  </si>
  <si>
    <t>lost</t>
  </si>
  <si>
    <t>eyesight</t>
  </si>
  <si>
    <t>radio</t>
  </si>
  <si>
    <t>rhythm</t>
  </si>
  <si>
    <t>drums</t>
  </si>
  <si>
    <t>piano</t>
  </si>
  <si>
    <t>amazed</t>
  </si>
  <si>
    <t>person</t>
  </si>
  <si>
    <t>Stevie Wonder</t>
  </si>
  <si>
    <t>African-American</t>
  </si>
  <si>
    <t>more than just ～</t>
  </si>
  <si>
    <t>keep rhythm with　～</t>
  </si>
  <si>
    <t>音楽家</t>
  </si>
  <si>
    <t>loseの過去形・過去分詞形</t>
  </si>
  <si>
    <t>視力</t>
  </si>
  <si>
    <t>ラジオ</t>
  </si>
  <si>
    <t>リズム</t>
  </si>
  <si>
    <t>ドラム(楽器)、drumの複数形</t>
  </si>
  <si>
    <t>ピアノ</t>
  </si>
  <si>
    <t>驚嘆させた、びっくりさせた</t>
  </si>
  <si>
    <t>人</t>
  </si>
  <si>
    <t>スティービー・ワンダー</t>
  </si>
  <si>
    <t>アフリカ系アメリカ人の</t>
  </si>
  <si>
    <t>単なる～以上の</t>
  </si>
  <si>
    <t>～に合わせてリズムを刻む</t>
  </si>
  <si>
    <t>L5-B(P.45)</t>
  </si>
  <si>
    <t>album</t>
  </si>
  <si>
    <t>star</t>
  </si>
  <si>
    <t>hit</t>
  </si>
  <si>
    <t>songs</t>
  </si>
  <si>
    <t>difficulties</t>
  </si>
  <si>
    <t>hit after hit</t>
  </si>
  <si>
    <t>car</t>
  </si>
  <si>
    <t>(CD/レコードの)アルバム</t>
  </si>
  <si>
    <t>(芸能界の)スター</t>
  </si>
  <si>
    <t>ヒット(曲)</t>
  </si>
  <si>
    <t>自動車</t>
  </si>
  <si>
    <t>ヒットにつぐヒット</t>
  </si>
  <si>
    <t>In Your Words(P.28)</t>
  </si>
  <si>
    <t>In Your Words(P.29)</t>
  </si>
  <si>
    <t>In Your Words(P.40)</t>
  </si>
  <si>
    <t>In Your Words(P.41)</t>
  </si>
  <si>
    <t>celebrated</t>
  </si>
  <si>
    <t>equal</t>
  </si>
  <si>
    <t>rights</t>
  </si>
  <si>
    <t>government</t>
  </si>
  <si>
    <t>national</t>
  </si>
  <si>
    <t>holiday</t>
  </si>
  <si>
    <t>part</t>
  </si>
  <si>
    <t>research</t>
  </si>
  <si>
    <t>Martin Luther King, Jr.</t>
  </si>
  <si>
    <t>non-whites</t>
  </si>
  <si>
    <t>national holiday</t>
  </si>
  <si>
    <t>take part in ～</t>
  </si>
  <si>
    <t>AIDS</t>
  </si>
  <si>
    <t>(～を)祝った</t>
  </si>
  <si>
    <t>平等な</t>
  </si>
  <si>
    <t>"歌"の複数形</t>
  </si>
  <si>
    <t>"苦難、困難"の複数形</t>
  </si>
  <si>
    <t>"権利"の複数形</t>
  </si>
  <si>
    <t>政府</t>
  </si>
  <si>
    <t>国の、国民の</t>
  </si>
  <si>
    <t>休日、祝日</t>
  </si>
  <si>
    <t>一部</t>
  </si>
  <si>
    <t>研究、調査</t>
  </si>
  <si>
    <t>マーティン・ルーサー・キング・ジュニア</t>
  </si>
  <si>
    <t>白人以外の人たち</t>
  </si>
  <si>
    <t>国民の祝日</t>
  </si>
  <si>
    <t>～に参加する</t>
  </si>
  <si>
    <t>エイズ</t>
  </si>
  <si>
    <t>L5-C(P.46)</t>
  </si>
  <si>
    <t>demonstrations</t>
  </si>
  <si>
    <t>”(集会・行進などによる)デモ"の複数形</t>
  </si>
  <si>
    <t>against</t>
  </si>
  <si>
    <t>system</t>
  </si>
  <si>
    <t>advantages</t>
  </si>
  <si>
    <t>white</t>
  </si>
  <si>
    <t>invited</t>
  </si>
  <si>
    <t>sang</t>
  </si>
  <si>
    <t>black</t>
  </si>
  <si>
    <t>men</t>
  </si>
  <si>
    <t>apartheid</t>
  </si>
  <si>
    <t>South Africa</t>
  </si>
  <si>
    <t>United Nations</t>
  </si>
  <si>
    <t>国際連合</t>
  </si>
  <si>
    <t>南アフリカ共和国</t>
  </si>
  <si>
    <t>アパルトヘイト(南アフリカで行われた人種隔離政策)</t>
  </si>
  <si>
    <t>races</t>
  </si>
  <si>
    <t>"人種"の複数形</t>
  </si>
  <si>
    <t>manの複数形</t>
  </si>
  <si>
    <t>singの過去形</t>
  </si>
  <si>
    <t>invite(招待する)の過去分詞形</t>
  </si>
  <si>
    <t>白・白い</t>
  </si>
  <si>
    <t>黒･黒い</t>
  </si>
  <si>
    <t>有利な立場・利益</t>
  </si>
  <si>
    <t>制度、体制</t>
  </si>
  <si>
    <t>～に対して、～に反対して</t>
  </si>
  <si>
    <t>L5-D(P.47)</t>
  </si>
  <si>
    <t>TS(P.52)</t>
  </si>
  <si>
    <t>伝言</t>
  </si>
  <si>
    <t>message</t>
  </si>
  <si>
    <t>communicate</t>
  </si>
  <si>
    <t>seen</t>
  </si>
  <si>
    <t>sign</t>
  </si>
  <si>
    <t>sign language</t>
  </si>
  <si>
    <t>(意思や気持ちなどを)伝え合う</t>
  </si>
  <si>
    <t>seeの過去分詞形</t>
  </si>
  <si>
    <t>身振り、合図</t>
  </si>
  <si>
    <t>手話</t>
  </si>
  <si>
    <t>L5-A(P.44)</t>
  </si>
  <si>
    <t>L3-D(P.25)</t>
  </si>
  <si>
    <t>earlobe</t>
  </si>
  <si>
    <t>met</t>
  </si>
  <si>
    <t>be different from country to country</t>
  </si>
  <si>
    <t>耳たぶ</t>
  </si>
  <si>
    <t>meetの過去形・過去分詞形</t>
  </si>
  <si>
    <t>国によって異なる</t>
  </si>
  <si>
    <t>shake</t>
  </si>
  <si>
    <t>head</t>
  </si>
  <si>
    <t>nod</t>
  </si>
  <si>
    <t>opposite</t>
  </si>
  <si>
    <t>Bulgarians</t>
  </si>
  <si>
    <t>be opposite to ～</t>
  </si>
  <si>
    <t>～と反対である</t>
  </si>
  <si>
    <t>"ブルガリア人"の複数形</t>
  </si>
  <si>
    <t>反対の</t>
  </si>
  <si>
    <t>うなずく</t>
  </si>
  <si>
    <t>頭</t>
  </si>
  <si>
    <t>(～を)振る</t>
  </si>
  <si>
    <t>In Your Words(P.60)</t>
  </si>
  <si>
    <t>convenient</t>
  </si>
  <si>
    <t>agree</t>
  </si>
  <si>
    <t>disagree</t>
  </si>
  <si>
    <t>便利な</t>
  </si>
  <si>
    <t>賛成する、同意する</t>
  </si>
  <si>
    <t>意見が合わない、賛成しない</t>
  </si>
  <si>
    <t>diary</t>
  </si>
  <si>
    <t>wear</t>
  </si>
  <si>
    <t>yellow</t>
  </si>
  <si>
    <t>star</t>
  </si>
  <si>
    <t>neither ～ nor ・・・</t>
  </si>
  <si>
    <t>train</t>
  </si>
  <si>
    <t>rules</t>
  </si>
  <si>
    <t>remember</t>
  </si>
  <si>
    <t>nothing</t>
  </si>
  <si>
    <t>allowed</t>
  </si>
  <si>
    <t>anti-Jewish laws</t>
  </si>
  <si>
    <t>as soon as ～</t>
  </si>
  <si>
    <t>Germans</t>
  </si>
  <si>
    <t>p,m.</t>
  </si>
  <si>
    <t>a.m.</t>
  </si>
  <si>
    <t>too ～　to ・・・</t>
  </si>
  <si>
    <t>日記・日記帳</t>
  </si>
  <si>
    <t>(～を)身につける</t>
  </si>
  <si>
    <t>黄色(い/の)</t>
  </si>
  <si>
    <t>星</t>
  </si>
  <si>
    <t>～も・・・もない</t>
  </si>
  <si>
    <t>電車</t>
  </si>
  <si>
    <t>"規則・きまり"の複数形</t>
  </si>
  <si>
    <t>(～を)覚えている、覚えておく</t>
  </si>
  <si>
    <t>何も～ない</t>
  </si>
  <si>
    <t>(～を)許可する</t>
  </si>
  <si>
    <t>反ユダヤ法</t>
  </si>
  <si>
    <t>～するとすぐに</t>
  </si>
  <si>
    <t>"ドイツ人"の複数形</t>
  </si>
  <si>
    <t>午後</t>
  </si>
  <si>
    <t>午前</t>
  </si>
  <si>
    <t>・・・するには～すぎる</t>
  </si>
  <si>
    <t>L6-A(P.55)</t>
  </si>
  <si>
    <t>L6-B(P.56)</t>
  </si>
  <si>
    <t>L6-C(P.57)</t>
  </si>
  <si>
    <t>L7-A(P.66)</t>
  </si>
  <si>
    <t>L7-B(P.67)</t>
  </si>
  <si>
    <t>L7-C(P.68)</t>
  </si>
  <si>
    <t>L7-D(P.69)</t>
  </si>
  <si>
    <t>taken</t>
  </si>
  <si>
    <t>separated</t>
  </si>
  <si>
    <t>shut</t>
  </si>
  <si>
    <t>gone</t>
  </si>
  <si>
    <t>coats</t>
  </si>
  <si>
    <t>socks</t>
  </si>
  <si>
    <t>carrots</t>
  </si>
  <si>
    <t>count</t>
  </si>
  <si>
    <t>take away ～</t>
  </si>
  <si>
    <t>shut up ～</t>
  </si>
  <si>
    <t>be gone</t>
  </si>
  <si>
    <t>so ～　that　・・・</t>
  </si>
  <si>
    <t>women</t>
  </si>
  <si>
    <t>womanの複数形</t>
  </si>
  <si>
    <t>takeの過去分詞形</t>
  </si>
  <si>
    <t>(～を)分ける</t>
  </si>
  <si>
    <t>goの過去分詞形</t>
  </si>
  <si>
    <t>コート、上着</t>
  </si>
  <si>
    <t>"靴下"の複数形</t>
  </si>
  <si>
    <t>"ニンジン"の複数形</t>
  </si>
  <si>
    <t>数える</t>
  </si>
  <si>
    <t>～を連れ去る</t>
  </si>
  <si>
    <t>～を閉鎖する</t>
  </si>
  <si>
    <t>いなくなる</t>
  </si>
  <si>
    <t>とても～なので・・・</t>
  </si>
  <si>
    <t>humans</t>
  </si>
  <si>
    <t>war</t>
  </si>
  <si>
    <t>peace</t>
  </si>
  <si>
    <t>ordinary</t>
  </si>
  <si>
    <t>responsible</t>
  </si>
  <si>
    <t>everything</t>
  </si>
  <si>
    <t>not only ～ but also ・・・</t>
  </si>
  <si>
    <t>deep down</t>
  </si>
  <si>
    <t>"人間"の複数形</t>
  </si>
  <si>
    <t>戦争</t>
  </si>
  <si>
    <t>平和</t>
  </si>
  <si>
    <t>leaders</t>
  </si>
  <si>
    <t>指導者</t>
  </si>
  <si>
    <t>普通の</t>
  </si>
  <si>
    <t>責任を負うべき</t>
  </si>
  <si>
    <t>すべてのこと/もの、何もかも</t>
  </si>
  <si>
    <t>～だけでなく・・・も</t>
  </si>
  <si>
    <t>心の底では</t>
  </si>
  <si>
    <t>felt</t>
  </si>
  <si>
    <t>despaired</t>
  </si>
  <si>
    <t>adventure</t>
  </si>
  <si>
    <t>complain</t>
  </si>
  <si>
    <t>cheerful</t>
  </si>
  <si>
    <t>end</t>
  </si>
  <si>
    <t>goodness</t>
  </si>
  <si>
    <t>feel down</t>
  </si>
  <si>
    <t>a big adventure</t>
  </si>
  <si>
    <t>all the time</t>
  </si>
  <si>
    <t>feelの過去形・過去分詞形</t>
  </si>
  <si>
    <t>冒険</t>
  </si>
  <si>
    <t>"絶望する"の過去形・過去分詞形</t>
  </si>
  <si>
    <t>不平を言う</t>
  </si>
  <si>
    <t>(性格などが)明るい、快活・陽気な</t>
  </si>
  <si>
    <t>終わる</t>
  </si>
  <si>
    <t>善良さ、親切</t>
  </si>
  <si>
    <t>落ち込む</t>
  </si>
  <si>
    <t>大いなる冒険</t>
  </si>
  <si>
    <t>いつも</t>
  </si>
  <si>
    <t>72・73</t>
  </si>
  <si>
    <t>line</t>
  </si>
  <si>
    <t>stadium</t>
  </si>
  <si>
    <t>track</t>
  </si>
  <si>
    <t>get off</t>
  </si>
  <si>
    <t>(電車の)線、路線</t>
  </si>
  <si>
    <t>競技場、スタジアム</t>
  </si>
  <si>
    <t>プラットフォーム</t>
  </si>
  <si>
    <t>降りる</t>
  </si>
  <si>
    <t>pool</t>
  </si>
  <si>
    <t>sad</t>
  </si>
  <si>
    <t>for the first time</t>
  </si>
  <si>
    <t>(水泳用の)プール</t>
  </si>
  <si>
    <t>悲しい</t>
  </si>
  <si>
    <t>初めて</t>
  </si>
  <si>
    <t>In Your Words(P.74)</t>
  </si>
  <si>
    <t>Reading-A(P.77)</t>
  </si>
  <si>
    <t>Reading-B(P.78)</t>
  </si>
  <si>
    <t>Reading-C(P.79)</t>
  </si>
  <si>
    <t>Reading-D(P.80)</t>
  </si>
  <si>
    <t>Reading-E(P.81)</t>
  </si>
  <si>
    <t>sky</t>
  </si>
  <si>
    <t>appeared</t>
  </si>
  <si>
    <t>forgot</t>
  </si>
  <si>
    <t>mine</t>
  </si>
  <si>
    <t>graduation</t>
  </si>
  <si>
    <t>build</t>
  </si>
  <si>
    <t>rocket</t>
  </si>
  <si>
    <t>yourself</t>
  </si>
  <si>
    <t>look up ～</t>
  </si>
  <si>
    <t>Sputnik</t>
  </si>
  <si>
    <t>Homer Hickam</t>
  </si>
  <si>
    <t>Coalwood</t>
  </si>
  <si>
    <t>blow ～ up</t>
  </si>
  <si>
    <t>空</t>
  </si>
  <si>
    <t>現れる、出てくる</t>
  </si>
  <si>
    <t>forgetの過去形</t>
  </si>
  <si>
    <t>鉱山</t>
  </si>
  <si>
    <t>卒業</t>
  </si>
  <si>
    <t>(～を)建てる、作る</t>
  </si>
  <si>
    <t>ロケット</t>
  </si>
  <si>
    <t>あなた自身に/を</t>
  </si>
  <si>
    <t>～を見上げる</t>
  </si>
  <si>
    <t>スプートニク(ソビエトが打ち上げた人工衛星の名前)</t>
  </si>
  <si>
    <t>ホーマー・ヒッカム(人名)</t>
  </si>
  <si>
    <t>コールウッド(町の名前)</t>
  </si>
  <si>
    <t>～を吹き飛ばす</t>
  </si>
  <si>
    <t>built</t>
  </si>
  <si>
    <t>launch</t>
  </si>
  <si>
    <t>toy</t>
  </si>
  <si>
    <t>serious</t>
  </si>
  <si>
    <t>fly</t>
  </si>
  <si>
    <t>blew</t>
  </si>
  <si>
    <t>fence</t>
  </si>
  <si>
    <t>angry</t>
  </si>
  <si>
    <t>Miss</t>
  </si>
  <si>
    <t>understood</t>
  </si>
  <si>
    <t>glad</t>
  </si>
  <si>
    <t>present</t>
  </si>
  <si>
    <t>count down</t>
  </si>
  <si>
    <t>not ～　but　・・・</t>
  </si>
  <si>
    <t>Riley</t>
  </si>
  <si>
    <t>buildの過去形・過去分詞形</t>
  </si>
  <si>
    <t>(ロケットを)打ち上げる</t>
  </si>
  <si>
    <t>おもちゃ</t>
  </si>
  <si>
    <t>真剣な、まじめな</t>
  </si>
  <si>
    <t>飛ぶ</t>
  </si>
  <si>
    <t>blowの過去形</t>
  </si>
  <si>
    <t>塀、フェンス</t>
  </si>
  <si>
    <t>怒った、腹を立てた</t>
  </si>
  <si>
    <t>～さん、～先生(未婚の女性に使う敬称)</t>
  </si>
  <si>
    <t>understandの過去形・過去分詞形</t>
  </si>
  <si>
    <t>うれしい</t>
  </si>
  <si>
    <t>秒読みする(ロケット発射のときなどに数を逆に数えること)</t>
  </si>
  <si>
    <t>～ではなく・・・</t>
  </si>
  <si>
    <t>ライリー(人名)</t>
  </si>
  <si>
    <t>flew</t>
  </si>
  <si>
    <t>enter</t>
  </si>
  <si>
    <t>fair</t>
  </si>
  <si>
    <t>win</t>
  </si>
  <si>
    <t>scholarship</t>
  </si>
  <si>
    <t>university</t>
  </si>
  <si>
    <t>excited</t>
  </si>
  <si>
    <t>miners</t>
  </si>
  <si>
    <t>flyの過去形</t>
  </si>
  <si>
    <t>(競技・大会に)出場する</t>
  </si>
  <si>
    <t>大会、博覧会</t>
  </si>
  <si>
    <t>勝つ</t>
  </si>
  <si>
    <t>奨学金</t>
  </si>
  <si>
    <t>大学</t>
  </si>
  <si>
    <t>わくわくした、興奮した</t>
  </si>
  <si>
    <t>"鉱山労働者"の複数形</t>
  </si>
  <si>
    <t>money</t>
  </si>
  <si>
    <t>news</t>
  </si>
  <si>
    <t>follow</t>
  </si>
  <si>
    <t>heart</t>
  </si>
  <si>
    <t>couldn't</t>
  </si>
  <si>
    <t>at last</t>
  </si>
  <si>
    <t>お金</t>
  </si>
  <si>
    <t>ニュース、知らせ</t>
  </si>
  <si>
    <t>(良心・忠告などに)従う</t>
  </si>
  <si>
    <t>心</t>
  </si>
  <si>
    <t>could not の短縮形</t>
  </si>
  <si>
    <t>ついに</t>
  </si>
  <si>
    <t>TOTAL ENGLISH 重要語句集</t>
  </si>
  <si>
    <t>TOTAL ENGLISH 重要語句テスト</t>
  </si>
  <si>
    <t>TOTAL ENGLISH 重要語句テスト(解答)</t>
  </si>
  <si>
    <t>gold</t>
  </si>
  <si>
    <t>medal</t>
  </si>
  <si>
    <t>won</t>
  </si>
  <si>
    <t>button</t>
  </si>
  <si>
    <t>push</t>
  </si>
  <si>
    <t>National Science Fair</t>
  </si>
  <si>
    <t>金(の)</t>
  </si>
  <si>
    <t>メダル</t>
  </si>
  <si>
    <t>winの過去形・過去分詞形</t>
  </si>
  <si>
    <t>ボタン</t>
  </si>
  <si>
    <t>(～を)押す</t>
  </si>
  <si>
    <t>全米科学コンテスト</t>
  </si>
  <si>
    <t>TS（P.72・73)</t>
  </si>
  <si>
    <t>kept</t>
  </si>
  <si>
    <t>paint</t>
  </si>
  <si>
    <t>http://masaki5656.ninpou.jp/</t>
  </si>
  <si>
    <t>●基本事項</t>
  </si>
  <si>
    <t>　初期設定ではA4縦印刷で、問題・解答の両方が印刷されます。</t>
  </si>
  <si>
    <t>●操作について</t>
  </si>
  <si>
    <r>
      <t>　ツール(T) → マクロ(M) → セキュリティ(S)</t>
    </r>
    <r>
      <rPr>
        <sz val="9"/>
        <rFont val="ＭＳ Ｐゴシック"/>
        <family val="3"/>
      </rPr>
      <t>　より、セキュリティレベルを</t>
    </r>
    <r>
      <rPr>
        <sz val="9"/>
        <color indexed="10"/>
        <rFont val="ＭＳ Ｐゴシック"/>
        <family val="3"/>
      </rPr>
      <t>中(M)</t>
    </r>
    <r>
      <rPr>
        <sz val="9"/>
        <rFont val="ＭＳ Ｐゴシック"/>
        <family val="3"/>
      </rPr>
      <t>にしてください。</t>
    </r>
  </si>
  <si>
    <t>　不規則動詞テストのシートに移り、レベルを選択してください。ご希望のボタンを押せばOKです。</t>
  </si>
  <si>
    <t>　問題作成ボタンを押すと問題が作成されます。</t>
  </si>
  <si>
    <t>●その他</t>
  </si>
  <si>
    <t>　終了時、保存確認のメッセージが出ますが、改変されない限りは保存しなくても大丈夫です。</t>
  </si>
  <si>
    <t>　あらゆる改変は自由です。</t>
  </si>
  <si>
    <t>　配布はご自由になさってください(パブリックドメインです)。</t>
  </si>
  <si>
    <t>　今後はバージョンアップを考えていますが、マクロをなるべく利用しないことにより、軽快な動作を目指しています。</t>
  </si>
  <si>
    <t>●お願い</t>
  </si>
  <si>
    <t>　「こんなテストが欲しい」「プリントはあるが並べかえの方法がわからない」「テストの○○を改善して欲しい」など、リクエストがあればご連絡ください。</t>
  </si>
  <si>
    <t>連絡先</t>
  </si>
  <si>
    <t>masaki5656@gmail.com</t>
  </si>
  <si>
    <t>●語句集</t>
  </si>
  <si>
    <t>●TE3wordsについて</t>
  </si>
  <si>
    <r>
      <t>　このソフトは、TOTAL ENGLISH</t>
    </r>
    <r>
      <rPr>
        <sz val="9"/>
        <rFont val="ＭＳ Ｐゴシック"/>
        <family val="3"/>
      </rPr>
      <t>(学校図書)</t>
    </r>
    <r>
      <rPr>
        <sz val="9"/>
        <rFont val="ＭＳ Ｐゴシック"/>
        <family val="3"/>
      </rPr>
      <t xml:space="preserve"> 3年向けの語句集およびテストです。</t>
    </r>
  </si>
  <si>
    <t>　チェックボックスで一覧に出したい範囲を選択してください。複数ある場合はそのすべてを選択してください。</t>
  </si>
  <si>
    <t>　語句はページ順に並びます。ページが飛んでも問題ありません。</t>
  </si>
  <si>
    <t>●テスト</t>
  </si>
  <si>
    <t>　内容は語句集と同じです。出題したいページを選ぶと、ランダムに出題されます。</t>
  </si>
  <si>
    <r>
      <t>　他学年バージョン、別教材など、英語ではまだまだ取り組めることが多くあります。</t>
    </r>
    <r>
      <rPr>
        <sz val="9"/>
        <color indexed="10"/>
        <rFont val="ＭＳ Ｐゴシック"/>
        <family val="3"/>
      </rPr>
      <t>共に作成してくださる方を探しております</t>
    </r>
    <r>
      <rPr>
        <sz val="9"/>
        <rFont val="ＭＳ Ｐゴシック"/>
        <family val="3"/>
      </rPr>
      <t>。</t>
    </r>
  </si>
  <si>
    <r>
      <t>　よりサイトを充実させ、これからも</t>
    </r>
    <r>
      <rPr>
        <sz val="9"/>
        <color indexed="10"/>
        <rFont val="ＭＳ Ｐゴシック"/>
        <family val="3"/>
      </rPr>
      <t>使えるソフトを無料</t>
    </r>
    <r>
      <rPr>
        <sz val="9"/>
        <rFont val="ＭＳ Ｐゴシック"/>
        <family val="3"/>
      </rPr>
      <t>で出したいと思っています。ご協力をお願いします。</t>
    </r>
  </si>
  <si>
    <t>shrine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</si>
</sst>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9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Century"/>
      <family val="1"/>
    </font>
    <font>
      <sz val="9"/>
      <color indexed="10"/>
      <name val="ＭＳ Ｐゴシック"/>
      <family val="3"/>
    </font>
    <font>
      <sz val="9"/>
      <color indexed="12"/>
      <name val="ＭＳ Ｐゴシック"/>
      <family val="3"/>
    </font>
    <font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2" fillId="0" borderId="3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7" xfId="0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 shrinkToFit="1"/>
    </xf>
    <xf numFmtId="0" fontId="0" fillId="0" borderId="9" xfId="0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shrinkToFit="1"/>
    </xf>
    <xf numFmtId="0" fontId="0" fillId="0" borderId="11" xfId="0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7" fillId="0" borderId="8" xfId="0" applyFont="1" applyFill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3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3" fillId="2" borderId="0" xfId="16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3" fillId="2" borderId="0" xfId="16" applyFill="1" applyAlignment="1">
      <alignment vertical="center"/>
    </xf>
    <xf numFmtId="0" fontId="10" fillId="2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142875</xdr:colOff>
      <xdr:row>0</xdr:row>
      <xdr:rowOff>190500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28575</xdr:rowOff>
    </xdr:from>
    <xdr:to>
      <xdr:col>0</xdr:col>
      <xdr:colOff>142875</xdr:colOff>
      <xdr:row>1</xdr:row>
      <xdr:rowOff>190500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9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</xdr:row>
      <xdr:rowOff>28575</xdr:rowOff>
    </xdr:from>
    <xdr:to>
      <xdr:col>0</xdr:col>
      <xdr:colOff>142875</xdr:colOff>
      <xdr:row>2</xdr:row>
      <xdr:rowOff>190500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9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</xdr:row>
      <xdr:rowOff>38100</xdr:rowOff>
    </xdr:from>
    <xdr:to>
      <xdr:col>0</xdr:col>
      <xdr:colOff>142875</xdr:colOff>
      <xdr:row>4</xdr:row>
      <xdr:rowOff>9525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09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38100</xdr:rowOff>
    </xdr:from>
    <xdr:to>
      <xdr:col>0</xdr:col>
      <xdr:colOff>142875</xdr:colOff>
      <xdr:row>5</xdr:row>
      <xdr:rowOff>9525</xdr:rowOff>
    </xdr:to>
    <xdr:pic>
      <xdr:nvPicPr>
        <xdr:cNvPr id="5" name="CheckBox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001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38100</xdr:rowOff>
    </xdr:from>
    <xdr:to>
      <xdr:col>0</xdr:col>
      <xdr:colOff>142875</xdr:colOff>
      <xdr:row>6</xdr:row>
      <xdr:rowOff>9525</xdr:rowOff>
    </xdr:to>
    <xdr:pic>
      <xdr:nvPicPr>
        <xdr:cNvPr id="6" name="CheckBo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90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28575</xdr:rowOff>
    </xdr:from>
    <xdr:to>
      <xdr:col>0</xdr:col>
      <xdr:colOff>142875</xdr:colOff>
      <xdr:row>6</xdr:row>
      <xdr:rowOff>190500</xdr:rowOff>
    </xdr:to>
    <xdr:pic>
      <xdr:nvPicPr>
        <xdr:cNvPr id="7" name="CheckBo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1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28575</xdr:rowOff>
    </xdr:from>
    <xdr:to>
      <xdr:col>0</xdr:col>
      <xdr:colOff>142875</xdr:colOff>
      <xdr:row>7</xdr:row>
      <xdr:rowOff>190500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62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28575</xdr:rowOff>
    </xdr:from>
    <xdr:to>
      <xdr:col>0</xdr:col>
      <xdr:colOff>142875</xdr:colOff>
      <xdr:row>9</xdr:row>
      <xdr:rowOff>190500</xdr:rowOff>
    </xdr:to>
    <xdr:pic>
      <xdr:nvPicPr>
        <xdr:cNvPr id="9" name="CheckBox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43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28575</xdr:rowOff>
    </xdr:from>
    <xdr:to>
      <xdr:col>0</xdr:col>
      <xdr:colOff>142875</xdr:colOff>
      <xdr:row>10</xdr:row>
      <xdr:rowOff>190500</xdr:rowOff>
    </xdr:to>
    <xdr:pic>
      <xdr:nvPicPr>
        <xdr:cNvPr id="10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33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28575</xdr:rowOff>
    </xdr:from>
    <xdr:to>
      <xdr:col>0</xdr:col>
      <xdr:colOff>142875</xdr:colOff>
      <xdr:row>11</xdr:row>
      <xdr:rowOff>190500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24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28575</xdr:rowOff>
    </xdr:from>
    <xdr:to>
      <xdr:col>0</xdr:col>
      <xdr:colOff>142875</xdr:colOff>
      <xdr:row>8</xdr:row>
      <xdr:rowOff>190500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52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28575</xdr:rowOff>
    </xdr:from>
    <xdr:to>
      <xdr:col>0</xdr:col>
      <xdr:colOff>142875</xdr:colOff>
      <xdr:row>12</xdr:row>
      <xdr:rowOff>190500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314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19050</xdr:rowOff>
    </xdr:from>
    <xdr:to>
      <xdr:col>0</xdr:col>
      <xdr:colOff>142875</xdr:colOff>
      <xdr:row>14</xdr:row>
      <xdr:rowOff>180975</xdr:rowOff>
    </xdr:to>
    <xdr:pic>
      <xdr:nvPicPr>
        <xdr:cNvPr id="14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86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28575</xdr:rowOff>
    </xdr:from>
    <xdr:to>
      <xdr:col>0</xdr:col>
      <xdr:colOff>142875</xdr:colOff>
      <xdr:row>15</xdr:row>
      <xdr:rowOff>190500</xdr:rowOff>
    </xdr:to>
    <xdr:pic>
      <xdr:nvPicPr>
        <xdr:cNvPr id="15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86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</xdr:colOff>
      <xdr:row>16</xdr:row>
      <xdr:rowOff>28575</xdr:rowOff>
    </xdr:from>
    <xdr:to>
      <xdr:col>0</xdr:col>
      <xdr:colOff>142875</xdr:colOff>
      <xdr:row>16</xdr:row>
      <xdr:rowOff>190500</xdr:rowOff>
    </xdr:to>
    <xdr:pic>
      <xdr:nvPicPr>
        <xdr:cNvPr id="16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76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28575</xdr:rowOff>
    </xdr:from>
    <xdr:to>
      <xdr:col>0</xdr:col>
      <xdr:colOff>142875</xdr:colOff>
      <xdr:row>22</xdr:row>
      <xdr:rowOff>190500</xdr:rowOff>
    </xdr:to>
    <xdr:pic>
      <xdr:nvPicPr>
        <xdr:cNvPr id="17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19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28575</xdr:rowOff>
    </xdr:from>
    <xdr:to>
      <xdr:col>0</xdr:col>
      <xdr:colOff>142875</xdr:colOff>
      <xdr:row>24</xdr:row>
      <xdr:rowOff>190500</xdr:rowOff>
    </xdr:to>
    <xdr:pic>
      <xdr:nvPicPr>
        <xdr:cNvPr id="18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600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142875</xdr:colOff>
      <xdr:row>21</xdr:row>
      <xdr:rowOff>180975</xdr:rowOff>
    </xdr:to>
    <xdr:pic>
      <xdr:nvPicPr>
        <xdr:cNvPr id="19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195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28575</xdr:rowOff>
    </xdr:from>
    <xdr:to>
      <xdr:col>0</xdr:col>
      <xdr:colOff>142875</xdr:colOff>
      <xdr:row>25</xdr:row>
      <xdr:rowOff>190500</xdr:rowOff>
    </xdr:to>
    <xdr:pic>
      <xdr:nvPicPr>
        <xdr:cNvPr id="20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91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19050</xdr:rowOff>
    </xdr:from>
    <xdr:to>
      <xdr:col>0</xdr:col>
      <xdr:colOff>142875</xdr:colOff>
      <xdr:row>13</xdr:row>
      <xdr:rowOff>180975</xdr:rowOff>
    </xdr:to>
    <xdr:pic>
      <xdr:nvPicPr>
        <xdr:cNvPr id="21" name="CheckBox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955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28575</xdr:rowOff>
    </xdr:from>
    <xdr:to>
      <xdr:col>0</xdr:col>
      <xdr:colOff>142875</xdr:colOff>
      <xdr:row>17</xdr:row>
      <xdr:rowOff>190500</xdr:rowOff>
    </xdr:to>
    <xdr:pic>
      <xdr:nvPicPr>
        <xdr:cNvPr id="22" name="CheckBox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67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38100</xdr:rowOff>
    </xdr:from>
    <xdr:to>
      <xdr:col>0</xdr:col>
      <xdr:colOff>142875</xdr:colOff>
      <xdr:row>19</xdr:row>
      <xdr:rowOff>9525</xdr:rowOff>
    </xdr:to>
    <xdr:pic>
      <xdr:nvPicPr>
        <xdr:cNvPr id="23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4671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20</xdr:row>
      <xdr:rowOff>28575</xdr:rowOff>
    </xdr:from>
    <xdr:to>
      <xdr:col>0</xdr:col>
      <xdr:colOff>142875</xdr:colOff>
      <xdr:row>20</xdr:row>
      <xdr:rowOff>190500</xdr:rowOff>
    </xdr:to>
    <xdr:pic>
      <xdr:nvPicPr>
        <xdr:cNvPr id="24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38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0</xdr:col>
      <xdr:colOff>142875</xdr:colOff>
      <xdr:row>19</xdr:row>
      <xdr:rowOff>190500</xdr:rowOff>
    </xdr:to>
    <xdr:pic>
      <xdr:nvPicPr>
        <xdr:cNvPr id="25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648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38100</xdr:rowOff>
    </xdr:from>
    <xdr:to>
      <xdr:col>0</xdr:col>
      <xdr:colOff>142875</xdr:colOff>
      <xdr:row>24</xdr:row>
      <xdr:rowOff>9525</xdr:rowOff>
    </xdr:to>
    <xdr:pic>
      <xdr:nvPicPr>
        <xdr:cNvPr id="26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19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142875</xdr:colOff>
      <xdr:row>26</xdr:row>
      <xdr:rowOff>180975</xdr:rowOff>
    </xdr:to>
    <xdr:pic>
      <xdr:nvPicPr>
        <xdr:cNvPr id="27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72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38100</xdr:rowOff>
    </xdr:from>
    <xdr:to>
      <xdr:col>0</xdr:col>
      <xdr:colOff>142875</xdr:colOff>
      <xdr:row>28</xdr:row>
      <xdr:rowOff>9525</xdr:rowOff>
    </xdr:to>
    <xdr:pic>
      <xdr:nvPicPr>
        <xdr:cNvPr id="28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1816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28575</xdr:rowOff>
    </xdr:from>
    <xdr:to>
      <xdr:col>0</xdr:col>
      <xdr:colOff>142875</xdr:colOff>
      <xdr:row>28</xdr:row>
      <xdr:rowOff>190500</xdr:rowOff>
    </xdr:to>
    <xdr:pic>
      <xdr:nvPicPr>
        <xdr:cNvPr id="29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362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28575</xdr:rowOff>
    </xdr:from>
    <xdr:to>
      <xdr:col>0</xdr:col>
      <xdr:colOff>142875</xdr:colOff>
      <xdr:row>29</xdr:row>
      <xdr:rowOff>190500</xdr:rowOff>
    </xdr:to>
    <xdr:pic>
      <xdr:nvPicPr>
        <xdr:cNvPr id="30" name="CheckBox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553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28575</xdr:rowOff>
    </xdr:from>
    <xdr:to>
      <xdr:col>0</xdr:col>
      <xdr:colOff>142875</xdr:colOff>
      <xdr:row>30</xdr:row>
      <xdr:rowOff>190500</xdr:rowOff>
    </xdr:to>
    <xdr:pic>
      <xdr:nvPicPr>
        <xdr:cNvPr id="31" name="CheckBox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43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19050</xdr:rowOff>
    </xdr:from>
    <xdr:to>
      <xdr:col>0</xdr:col>
      <xdr:colOff>142875</xdr:colOff>
      <xdr:row>31</xdr:row>
      <xdr:rowOff>180975</xdr:rowOff>
    </xdr:to>
    <xdr:pic>
      <xdr:nvPicPr>
        <xdr:cNvPr id="32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9245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28575</xdr:rowOff>
    </xdr:from>
    <xdr:to>
      <xdr:col>0</xdr:col>
      <xdr:colOff>142875</xdr:colOff>
      <xdr:row>34</xdr:row>
      <xdr:rowOff>190500</xdr:rowOff>
    </xdr:to>
    <xdr:pic>
      <xdr:nvPicPr>
        <xdr:cNvPr id="33" name="CheckBox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505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0</xdr:col>
      <xdr:colOff>142875</xdr:colOff>
      <xdr:row>32</xdr:row>
      <xdr:rowOff>180975</xdr:rowOff>
    </xdr:to>
    <xdr:pic>
      <xdr:nvPicPr>
        <xdr:cNvPr id="34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115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28575</xdr:rowOff>
    </xdr:from>
    <xdr:to>
      <xdr:col>0</xdr:col>
      <xdr:colOff>142875</xdr:colOff>
      <xdr:row>33</xdr:row>
      <xdr:rowOff>190500</xdr:rowOff>
    </xdr:to>
    <xdr:pic>
      <xdr:nvPicPr>
        <xdr:cNvPr id="35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315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28575</xdr:rowOff>
    </xdr:from>
    <xdr:to>
      <xdr:col>0</xdr:col>
      <xdr:colOff>142875</xdr:colOff>
      <xdr:row>35</xdr:row>
      <xdr:rowOff>190500</xdr:rowOff>
    </xdr:to>
    <xdr:pic>
      <xdr:nvPicPr>
        <xdr:cNvPr id="36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96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19050</xdr:rowOff>
    </xdr:from>
    <xdr:to>
      <xdr:col>0</xdr:col>
      <xdr:colOff>142875</xdr:colOff>
      <xdr:row>37</xdr:row>
      <xdr:rowOff>180975</xdr:rowOff>
    </xdr:to>
    <xdr:pic>
      <xdr:nvPicPr>
        <xdr:cNvPr id="37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0675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19050</xdr:rowOff>
    </xdr:from>
    <xdr:to>
      <xdr:col>0</xdr:col>
      <xdr:colOff>142875</xdr:colOff>
      <xdr:row>36</xdr:row>
      <xdr:rowOff>180975</xdr:rowOff>
    </xdr:to>
    <xdr:pic>
      <xdr:nvPicPr>
        <xdr:cNvPr id="38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877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19050</xdr:rowOff>
    </xdr:from>
    <xdr:to>
      <xdr:col>0</xdr:col>
      <xdr:colOff>142875</xdr:colOff>
      <xdr:row>38</xdr:row>
      <xdr:rowOff>180975</xdr:rowOff>
    </xdr:to>
    <xdr:pic>
      <xdr:nvPicPr>
        <xdr:cNvPr id="39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58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</xdr:row>
      <xdr:rowOff>28575</xdr:rowOff>
    </xdr:from>
    <xdr:to>
      <xdr:col>0</xdr:col>
      <xdr:colOff>142875</xdr:colOff>
      <xdr:row>39</xdr:row>
      <xdr:rowOff>190500</xdr:rowOff>
    </xdr:to>
    <xdr:pic>
      <xdr:nvPicPr>
        <xdr:cNvPr id="40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58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28575</xdr:rowOff>
    </xdr:from>
    <xdr:to>
      <xdr:col>0</xdr:col>
      <xdr:colOff>142875</xdr:colOff>
      <xdr:row>40</xdr:row>
      <xdr:rowOff>190500</xdr:rowOff>
    </xdr:to>
    <xdr:pic>
      <xdr:nvPicPr>
        <xdr:cNvPr id="41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648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66675</xdr:rowOff>
    </xdr:from>
    <xdr:to>
      <xdr:col>0</xdr:col>
      <xdr:colOff>133350</xdr:colOff>
      <xdr:row>3</xdr:row>
      <xdr:rowOff>228600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76200</xdr:rowOff>
    </xdr:from>
    <xdr:to>
      <xdr:col>0</xdr:col>
      <xdr:colOff>133350</xdr:colOff>
      <xdr:row>4</xdr:row>
      <xdr:rowOff>238125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72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5</xdr:row>
      <xdr:rowOff>76200</xdr:rowOff>
    </xdr:from>
    <xdr:to>
      <xdr:col>0</xdr:col>
      <xdr:colOff>142875</xdr:colOff>
      <xdr:row>5</xdr:row>
      <xdr:rowOff>238125</xdr:rowOff>
    </xdr:to>
    <xdr:pic>
      <xdr:nvPicPr>
        <xdr:cNvPr id="3" name="CheckBox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049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6</xdr:row>
      <xdr:rowOff>57150</xdr:rowOff>
    </xdr:from>
    <xdr:to>
      <xdr:col>0</xdr:col>
      <xdr:colOff>142875</xdr:colOff>
      <xdr:row>6</xdr:row>
      <xdr:rowOff>219075</xdr:rowOff>
    </xdr:to>
    <xdr:pic>
      <xdr:nvPicPr>
        <xdr:cNvPr id="4" name="CheckBox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5335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714375</xdr:colOff>
      <xdr:row>0</xdr:row>
      <xdr:rowOff>47625</xdr:rowOff>
    </xdr:from>
    <xdr:to>
      <xdr:col>0</xdr:col>
      <xdr:colOff>1314450</xdr:colOff>
      <xdr:row>0</xdr:row>
      <xdr:rowOff>304800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7625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0</xdr:col>
      <xdr:colOff>685800</xdr:colOff>
      <xdr:row>0</xdr:row>
      <xdr:rowOff>295275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100"/>
          <a:ext cx="600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0</xdr:row>
      <xdr:rowOff>47625</xdr:rowOff>
    </xdr:from>
    <xdr:to>
      <xdr:col>2</xdr:col>
      <xdr:colOff>800100</xdr:colOff>
      <xdr:row>0</xdr:row>
      <xdr:rowOff>314325</xdr:rowOff>
    </xdr:to>
    <xdr:pic>
      <xdr:nvPicPr>
        <xdr:cNvPr id="7" name="CheckBox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47625"/>
          <a:ext cx="742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13</xdr:row>
      <xdr:rowOff>47625</xdr:rowOff>
    </xdr:from>
    <xdr:to>
      <xdr:col>0</xdr:col>
      <xdr:colOff>142875</xdr:colOff>
      <xdr:row>13</xdr:row>
      <xdr:rowOff>209550</xdr:rowOff>
    </xdr:to>
    <xdr:pic>
      <xdr:nvPicPr>
        <xdr:cNvPr id="8" name="CheckBox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2575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14</xdr:row>
      <xdr:rowOff>47625</xdr:rowOff>
    </xdr:from>
    <xdr:to>
      <xdr:col>0</xdr:col>
      <xdr:colOff>142875</xdr:colOff>
      <xdr:row>14</xdr:row>
      <xdr:rowOff>209550</xdr:rowOff>
    </xdr:to>
    <xdr:pic>
      <xdr:nvPicPr>
        <xdr:cNvPr id="9" name="CheckBox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5052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15</xdr:row>
      <xdr:rowOff>57150</xdr:rowOff>
    </xdr:from>
    <xdr:to>
      <xdr:col>0</xdr:col>
      <xdr:colOff>142875</xdr:colOff>
      <xdr:row>15</xdr:row>
      <xdr:rowOff>219075</xdr:rowOff>
    </xdr:to>
    <xdr:pic>
      <xdr:nvPicPr>
        <xdr:cNvPr id="10" name="CheckBox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762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18</xdr:row>
      <xdr:rowOff>47625</xdr:rowOff>
    </xdr:from>
    <xdr:to>
      <xdr:col>0</xdr:col>
      <xdr:colOff>142875</xdr:colOff>
      <xdr:row>18</xdr:row>
      <xdr:rowOff>209550</xdr:rowOff>
    </xdr:to>
    <xdr:pic>
      <xdr:nvPicPr>
        <xdr:cNvPr id="11" name="CheckBox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4958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19</xdr:row>
      <xdr:rowOff>57150</xdr:rowOff>
    </xdr:from>
    <xdr:to>
      <xdr:col>0</xdr:col>
      <xdr:colOff>142875</xdr:colOff>
      <xdr:row>19</xdr:row>
      <xdr:rowOff>219075</xdr:rowOff>
    </xdr:to>
    <xdr:pic>
      <xdr:nvPicPr>
        <xdr:cNvPr id="12" name="CheckBox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529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9525</xdr:colOff>
      <xdr:row>20</xdr:row>
      <xdr:rowOff>57150</xdr:rowOff>
    </xdr:from>
    <xdr:to>
      <xdr:col>0</xdr:col>
      <xdr:colOff>142875</xdr:colOff>
      <xdr:row>20</xdr:row>
      <xdr:rowOff>219075</xdr:rowOff>
    </xdr:to>
    <xdr:pic>
      <xdr:nvPicPr>
        <xdr:cNvPr id="13" name="Check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0006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22</xdr:row>
      <xdr:rowOff>66675</xdr:rowOff>
    </xdr:from>
    <xdr:to>
      <xdr:col>0</xdr:col>
      <xdr:colOff>142875</xdr:colOff>
      <xdr:row>22</xdr:row>
      <xdr:rowOff>228600</xdr:rowOff>
    </xdr:to>
    <xdr:pic>
      <xdr:nvPicPr>
        <xdr:cNvPr id="14" name="CheckBox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5054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23</xdr:row>
      <xdr:rowOff>47625</xdr:rowOff>
    </xdr:from>
    <xdr:to>
      <xdr:col>0</xdr:col>
      <xdr:colOff>142875</xdr:colOff>
      <xdr:row>23</xdr:row>
      <xdr:rowOff>209550</xdr:rowOff>
    </xdr:to>
    <xdr:pic>
      <xdr:nvPicPr>
        <xdr:cNvPr id="15" name="CheckBox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340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57150</xdr:rowOff>
    </xdr:from>
    <xdr:to>
      <xdr:col>0</xdr:col>
      <xdr:colOff>142875</xdr:colOff>
      <xdr:row>26</xdr:row>
      <xdr:rowOff>219075</xdr:rowOff>
    </xdr:to>
    <xdr:pic>
      <xdr:nvPicPr>
        <xdr:cNvPr id="16" name="CheckBox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4865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57150</xdr:rowOff>
    </xdr:from>
    <xdr:to>
      <xdr:col>0</xdr:col>
      <xdr:colOff>142875</xdr:colOff>
      <xdr:row>24</xdr:row>
      <xdr:rowOff>219075</xdr:rowOff>
    </xdr:to>
    <xdr:pic>
      <xdr:nvPicPr>
        <xdr:cNvPr id="17" name="CheckBox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9912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21</xdr:row>
      <xdr:rowOff>66675</xdr:rowOff>
    </xdr:from>
    <xdr:to>
      <xdr:col>0</xdr:col>
      <xdr:colOff>142875</xdr:colOff>
      <xdr:row>21</xdr:row>
      <xdr:rowOff>228600</xdr:rowOff>
    </xdr:to>
    <xdr:pic>
      <xdr:nvPicPr>
        <xdr:cNvPr id="18" name="CheckBox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2578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</xdr:row>
      <xdr:rowOff>57150</xdr:rowOff>
    </xdr:from>
    <xdr:to>
      <xdr:col>0</xdr:col>
      <xdr:colOff>142875</xdr:colOff>
      <xdr:row>7</xdr:row>
      <xdr:rowOff>219075</xdr:rowOff>
    </xdr:to>
    <xdr:pic>
      <xdr:nvPicPr>
        <xdr:cNvPr id="19" name="CheckBox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7811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</xdr:row>
      <xdr:rowOff>66675</xdr:rowOff>
    </xdr:from>
    <xdr:to>
      <xdr:col>0</xdr:col>
      <xdr:colOff>142875</xdr:colOff>
      <xdr:row>8</xdr:row>
      <xdr:rowOff>228600</xdr:rowOff>
    </xdr:to>
    <xdr:pic>
      <xdr:nvPicPr>
        <xdr:cNvPr id="20" name="CheckBox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38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57150</xdr:rowOff>
    </xdr:from>
    <xdr:to>
      <xdr:col>0</xdr:col>
      <xdr:colOff>142875</xdr:colOff>
      <xdr:row>9</xdr:row>
      <xdr:rowOff>219075</xdr:rowOff>
    </xdr:to>
    <xdr:pic>
      <xdr:nvPicPr>
        <xdr:cNvPr id="21" name="CheckBox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2764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10</xdr:row>
      <xdr:rowOff>57150</xdr:rowOff>
    </xdr:from>
    <xdr:to>
      <xdr:col>0</xdr:col>
      <xdr:colOff>142875</xdr:colOff>
      <xdr:row>10</xdr:row>
      <xdr:rowOff>219075</xdr:rowOff>
    </xdr:to>
    <xdr:pic>
      <xdr:nvPicPr>
        <xdr:cNvPr id="22" name="CheckBox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5241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57150</xdr:rowOff>
    </xdr:from>
    <xdr:to>
      <xdr:col>0</xdr:col>
      <xdr:colOff>142875</xdr:colOff>
      <xdr:row>11</xdr:row>
      <xdr:rowOff>219075</xdr:rowOff>
    </xdr:to>
    <xdr:pic>
      <xdr:nvPicPr>
        <xdr:cNvPr id="23" name="CheckBox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7717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57150</xdr:rowOff>
    </xdr:from>
    <xdr:to>
      <xdr:col>0</xdr:col>
      <xdr:colOff>142875</xdr:colOff>
      <xdr:row>12</xdr:row>
      <xdr:rowOff>219075</xdr:rowOff>
    </xdr:to>
    <xdr:pic>
      <xdr:nvPicPr>
        <xdr:cNvPr id="24" name="CheckBox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194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17</xdr:row>
      <xdr:rowOff>66675</xdr:rowOff>
    </xdr:from>
    <xdr:to>
      <xdr:col>0</xdr:col>
      <xdr:colOff>142875</xdr:colOff>
      <xdr:row>17</xdr:row>
      <xdr:rowOff>228600</xdr:rowOff>
    </xdr:to>
    <xdr:pic>
      <xdr:nvPicPr>
        <xdr:cNvPr id="25" name="CheckBox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672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57150</xdr:rowOff>
    </xdr:from>
    <xdr:to>
      <xdr:col>0</xdr:col>
      <xdr:colOff>142875</xdr:colOff>
      <xdr:row>16</xdr:row>
      <xdr:rowOff>219075</xdr:rowOff>
    </xdr:to>
    <xdr:pic>
      <xdr:nvPicPr>
        <xdr:cNvPr id="26" name="CheckBox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100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25</xdr:row>
      <xdr:rowOff>47625</xdr:rowOff>
    </xdr:from>
    <xdr:to>
      <xdr:col>0</xdr:col>
      <xdr:colOff>142875</xdr:colOff>
      <xdr:row>25</xdr:row>
      <xdr:rowOff>209550</xdr:rowOff>
    </xdr:to>
    <xdr:pic>
      <xdr:nvPicPr>
        <xdr:cNvPr id="27" name="CheckBox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2293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27</xdr:row>
      <xdr:rowOff>57150</xdr:rowOff>
    </xdr:from>
    <xdr:to>
      <xdr:col>0</xdr:col>
      <xdr:colOff>142875</xdr:colOff>
      <xdr:row>27</xdr:row>
      <xdr:rowOff>219075</xdr:rowOff>
    </xdr:to>
    <xdr:pic>
      <xdr:nvPicPr>
        <xdr:cNvPr id="28" name="CheckBox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7341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47625</xdr:rowOff>
    </xdr:from>
    <xdr:to>
      <xdr:col>0</xdr:col>
      <xdr:colOff>142875</xdr:colOff>
      <xdr:row>28</xdr:row>
      <xdr:rowOff>209550</xdr:rowOff>
    </xdr:to>
    <xdr:pic>
      <xdr:nvPicPr>
        <xdr:cNvPr id="29" name="CheckBox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9723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29</xdr:row>
      <xdr:rowOff>38100</xdr:rowOff>
    </xdr:from>
    <xdr:to>
      <xdr:col>0</xdr:col>
      <xdr:colOff>142875</xdr:colOff>
      <xdr:row>29</xdr:row>
      <xdr:rowOff>200025</xdr:rowOff>
    </xdr:to>
    <xdr:pic>
      <xdr:nvPicPr>
        <xdr:cNvPr id="30" name="CheckBox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104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30</xdr:row>
      <xdr:rowOff>38100</xdr:rowOff>
    </xdr:from>
    <xdr:to>
      <xdr:col>0</xdr:col>
      <xdr:colOff>142875</xdr:colOff>
      <xdr:row>30</xdr:row>
      <xdr:rowOff>200025</xdr:rowOff>
    </xdr:to>
    <xdr:pic>
      <xdr:nvPicPr>
        <xdr:cNvPr id="31" name="CheckBox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458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31</xdr:row>
      <xdr:rowOff>66675</xdr:rowOff>
    </xdr:from>
    <xdr:to>
      <xdr:col>0</xdr:col>
      <xdr:colOff>142875</xdr:colOff>
      <xdr:row>31</xdr:row>
      <xdr:rowOff>228600</xdr:rowOff>
    </xdr:to>
    <xdr:pic>
      <xdr:nvPicPr>
        <xdr:cNvPr id="32" name="CheckBox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7343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66675</xdr:rowOff>
    </xdr:from>
    <xdr:to>
      <xdr:col>0</xdr:col>
      <xdr:colOff>142875</xdr:colOff>
      <xdr:row>32</xdr:row>
      <xdr:rowOff>228600</xdr:rowOff>
    </xdr:to>
    <xdr:pic>
      <xdr:nvPicPr>
        <xdr:cNvPr id="33" name="CheckBox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9819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57150</xdr:rowOff>
    </xdr:from>
    <xdr:to>
      <xdr:col>0</xdr:col>
      <xdr:colOff>142875</xdr:colOff>
      <xdr:row>33</xdr:row>
      <xdr:rowOff>219075</xdr:rowOff>
    </xdr:to>
    <xdr:pic>
      <xdr:nvPicPr>
        <xdr:cNvPr id="34" name="CheckBox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2200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57150</xdr:rowOff>
    </xdr:from>
    <xdr:to>
      <xdr:col>0</xdr:col>
      <xdr:colOff>142875</xdr:colOff>
      <xdr:row>34</xdr:row>
      <xdr:rowOff>219075</xdr:rowOff>
    </xdr:to>
    <xdr:pic>
      <xdr:nvPicPr>
        <xdr:cNvPr id="35" name="CheckBox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4677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57150</xdr:rowOff>
    </xdr:from>
    <xdr:to>
      <xdr:col>0</xdr:col>
      <xdr:colOff>142875</xdr:colOff>
      <xdr:row>35</xdr:row>
      <xdr:rowOff>219075</xdr:rowOff>
    </xdr:to>
    <xdr:pic>
      <xdr:nvPicPr>
        <xdr:cNvPr id="36" name="CheckBox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7153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57150</xdr:rowOff>
    </xdr:from>
    <xdr:to>
      <xdr:col>0</xdr:col>
      <xdr:colOff>142875</xdr:colOff>
      <xdr:row>36</xdr:row>
      <xdr:rowOff>219075</xdr:rowOff>
    </xdr:to>
    <xdr:pic>
      <xdr:nvPicPr>
        <xdr:cNvPr id="37" name="CheckBox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9630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66675</xdr:rowOff>
    </xdr:from>
    <xdr:to>
      <xdr:col>0</xdr:col>
      <xdr:colOff>142875</xdr:colOff>
      <xdr:row>37</xdr:row>
      <xdr:rowOff>228600</xdr:rowOff>
    </xdr:to>
    <xdr:pic>
      <xdr:nvPicPr>
        <xdr:cNvPr id="38" name="CheckBox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2202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38</xdr:row>
      <xdr:rowOff>66675</xdr:rowOff>
    </xdr:from>
    <xdr:to>
      <xdr:col>0</xdr:col>
      <xdr:colOff>142875</xdr:colOff>
      <xdr:row>38</xdr:row>
      <xdr:rowOff>228600</xdr:rowOff>
    </xdr:to>
    <xdr:pic>
      <xdr:nvPicPr>
        <xdr:cNvPr id="39" name="CheckBox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4678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57150</xdr:rowOff>
    </xdr:from>
    <xdr:to>
      <xdr:col>0</xdr:col>
      <xdr:colOff>142875</xdr:colOff>
      <xdr:row>40</xdr:row>
      <xdr:rowOff>219075</xdr:rowOff>
    </xdr:to>
    <xdr:pic>
      <xdr:nvPicPr>
        <xdr:cNvPr id="40" name="CheckBox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95362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</xdr:row>
      <xdr:rowOff>66675</xdr:rowOff>
    </xdr:from>
    <xdr:to>
      <xdr:col>0</xdr:col>
      <xdr:colOff>142875</xdr:colOff>
      <xdr:row>39</xdr:row>
      <xdr:rowOff>228600</xdr:rowOff>
    </xdr:to>
    <xdr:pic>
      <xdr:nvPicPr>
        <xdr:cNvPr id="41" name="CheckBox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71550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41</xdr:row>
      <xdr:rowOff>57150</xdr:rowOff>
    </xdr:from>
    <xdr:to>
      <xdr:col>0</xdr:col>
      <xdr:colOff>142875</xdr:colOff>
      <xdr:row>41</xdr:row>
      <xdr:rowOff>219075</xdr:rowOff>
    </xdr:to>
    <xdr:pic>
      <xdr:nvPicPr>
        <xdr:cNvPr id="42" name="CheckBox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2012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42</xdr:row>
      <xdr:rowOff>66675</xdr:rowOff>
    </xdr:from>
    <xdr:to>
      <xdr:col>0</xdr:col>
      <xdr:colOff>142875</xdr:colOff>
      <xdr:row>42</xdr:row>
      <xdr:rowOff>228600</xdr:rowOff>
    </xdr:to>
    <xdr:pic>
      <xdr:nvPicPr>
        <xdr:cNvPr id="43" name="CheckBox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58450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57150</xdr:rowOff>
    </xdr:from>
    <xdr:to>
      <xdr:col>0</xdr:col>
      <xdr:colOff>142875</xdr:colOff>
      <xdr:row>43</xdr:row>
      <xdr:rowOff>219075</xdr:rowOff>
    </xdr:to>
    <xdr:pic>
      <xdr:nvPicPr>
        <xdr:cNvPr id="44" name="CheckBox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696575"/>
          <a:ext cx="133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saki5656@gmail.com" TargetMode="External" /><Relationship Id="rId2" Type="http://schemas.openxmlformats.org/officeDocument/2006/relationships/hyperlink" Target="http://masaki5656.ninpou.jp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S33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10.33203125" style="56" customWidth="1"/>
    <col min="2" max="16384" width="9.33203125" style="56" customWidth="1"/>
  </cols>
  <sheetData>
    <row r="1" s="47" customFormat="1" ht="11.25">
      <c r="A1" s="46" t="s">
        <v>654</v>
      </c>
    </row>
    <row r="2" s="47" customFormat="1" ht="7.5" customHeight="1"/>
    <row r="3" s="47" customFormat="1" ht="11.25">
      <c r="A3" s="47" t="s">
        <v>655</v>
      </c>
    </row>
    <row r="4" spans="1:19" s="47" customFormat="1" ht="11.25">
      <c r="A4" s="47" t="s">
        <v>656</v>
      </c>
      <c r="E4" s="48"/>
      <c r="G4" s="49"/>
      <c r="K4" s="48"/>
      <c r="L4" s="50"/>
      <c r="M4" s="51"/>
      <c r="N4" s="51"/>
      <c r="Q4" s="52"/>
      <c r="R4" s="52"/>
      <c r="S4" s="52"/>
    </row>
    <row r="5" spans="7:19" s="47" customFormat="1" ht="3.75" customHeight="1">
      <c r="G5" s="49"/>
      <c r="K5" s="48"/>
      <c r="L5" s="50"/>
      <c r="M5" s="51"/>
      <c r="N5" s="51"/>
      <c r="Q5" s="52"/>
      <c r="R5" s="52"/>
      <c r="S5" s="52"/>
    </row>
    <row r="6" spans="1:19" s="47" customFormat="1" ht="11.25">
      <c r="A6" s="47" t="s">
        <v>657</v>
      </c>
      <c r="E6" s="48"/>
      <c r="G6" s="49"/>
      <c r="K6" s="48"/>
      <c r="L6" s="50"/>
      <c r="M6" s="51"/>
      <c r="N6" s="51"/>
      <c r="Q6" s="52"/>
      <c r="R6" s="52"/>
      <c r="S6" s="52"/>
    </row>
    <row r="7" spans="1:19" s="47" customFormat="1" ht="11.25">
      <c r="A7" s="53" t="s">
        <v>658</v>
      </c>
      <c r="E7" s="48"/>
      <c r="G7" s="49"/>
      <c r="K7" s="48"/>
      <c r="L7" s="50"/>
      <c r="M7" s="51"/>
      <c r="N7" s="51"/>
      <c r="Q7" s="52"/>
      <c r="R7" s="52"/>
      <c r="S7" s="52"/>
    </row>
    <row r="8" spans="1:19" s="47" customFormat="1" ht="11.25">
      <c r="A8" s="47" t="s">
        <v>659</v>
      </c>
      <c r="E8" s="48"/>
      <c r="G8" s="49"/>
      <c r="K8" s="48"/>
      <c r="L8" s="50"/>
      <c r="M8" s="51"/>
      <c r="N8" s="51"/>
      <c r="Q8" s="52"/>
      <c r="R8" s="52"/>
      <c r="S8" s="52"/>
    </row>
    <row r="9" spans="1:19" s="47" customFormat="1" ht="11.25">
      <c r="A9" s="47" t="s">
        <v>660</v>
      </c>
      <c r="E9" s="48"/>
      <c r="G9" s="49"/>
      <c r="K9" s="48"/>
      <c r="L9" s="50"/>
      <c r="M9" s="51"/>
      <c r="N9" s="51"/>
      <c r="Q9" s="52"/>
      <c r="R9" s="52"/>
      <c r="S9" s="52"/>
    </row>
    <row r="10" spans="5:19" s="47" customFormat="1" ht="5.25" customHeight="1">
      <c r="E10" s="48"/>
      <c r="G10" s="49"/>
      <c r="K10" s="48"/>
      <c r="L10" s="50"/>
      <c r="M10" s="51"/>
      <c r="N10" s="51"/>
      <c r="Q10" s="52"/>
      <c r="R10" s="52"/>
      <c r="S10" s="52"/>
    </row>
    <row r="11" spans="1:19" s="47" customFormat="1" ht="11.25">
      <c r="A11" s="47" t="s">
        <v>671</v>
      </c>
      <c r="E11" s="48"/>
      <c r="G11" s="49"/>
      <c r="K11" s="48"/>
      <c r="L11" s="50"/>
      <c r="M11" s="51"/>
      <c r="N11" s="51"/>
      <c r="Q11" s="52"/>
      <c r="R11" s="52"/>
      <c r="S11" s="52"/>
    </row>
    <row r="12" spans="1:19" s="47" customFormat="1" ht="11.25">
      <c r="A12" s="47" t="s">
        <v>672</v>
      </c>
      <c r="E12" s="48"/>
      <c r="G12" s="49"/>
      <c r="K12" s="48"/>
      <c r="L12" s="50"/>
      <c r="M12" s="51"/>
      <c r="N12" s="51"/>
      <c r="Q12" s="52"/>
      <c r="R12" s="52"/>
      <c r="S12" s="52"/>
    </row>
    <row r="13" spans="5:19" s="47" customFormat="1" ht="4.5" customHeight="1">
      <c r="E13" s="48"/>
      <c r="G13" s="49"/>
      <c r="K13" s="48"/>
      <c r="L13" s="50"/>
      <c r="M13" s="51"/>
      <c r="N13" s="51"/>
      <c r="Q13" s="52"/>
      <c r="R13" s="52"/>
      <c r="S13" s="52"/>
    </row>
    <row r="14" spans="1:19" s="47" customFormat="1" ht="11.25">
      <c r="A14" s="47" t="s">
        <v>670</v>
      </c>
      <c r="E14" s="48"/>
      <c r="G14" s="49"/>
      <c r="K14" s="48"/>
      <c r="L14" s="50"/>
      <c r="M14" s="51"/>
      <c r="N14" s="51"/>
      <c r="Q14" s="52"/>
      <c r="R14" s="52"/>
      <c r="S14" s="52"/>
    </row>
    <row r="15" spans="1:19" s="47" customFormat="1" ht="11.25">
      <c r="A15" s="47" t="s">
        <v>673</v>
      </c>
      <c r="E15" s="48"/>
      <c r="G15" s="49"/>
      <c r="K15" s="48"/>
      <c r="L15" s="50"/>
      <c r="M15" s="51"/>
      <c r="N15" s="51"/>
      <c r="Q15" s="52"/>
      <c r="R15" s="52"/>
      <c r="S15" s="52"/>
    </row>
    <row r="16" spans="1:19" s="47" customFormat="1" ht="11.25">
      <c r="A16" s="47" t="s">
        <v>674</v>
      </c>
      <c r="E16" s="48"/>
      <c r="G16" s="49"/>
      <c r="K16" s="48"/>
      <c r="L16" s="50"/>
      <c r="M16" s="51"/>
      <c r="N16" s="51"/>
      <c r="Q16" s="52"/>
      <c r="R16" s="52"/>
      <c r="S16" s="52"/>
    </row>
    <row r="17" spans="5:19" s="47" customFormat="1" ht="3" customHeight="1">
      <c r="E17" s="48"/>
      <c r="G17" s="49"/>
      <c r="K17" s="48"/>
      <c r="L17" s="50"/>
      <c r="M17" s="51"/>
      <c r="N17" s="51"/>
      <c r="Q17" s="52"/>
      <c r="R17" s="52"/>
      <c r="S17" s="52"/>
    </row>
    <row r="18" spans="1:19" s="47" customFormat="1" ht="11.25">
      <c r="A18" s="47" t="s">
        <v>675</v>
      </c>
      <c r="E18" s="48"/>
      <c r="G18" s="49"/>
      <c r="K18" s="48"/>
      <c r="L18" s="50"/>
      <c r="M18" s="51"/>
      <c r="N18" s="51"/>
      <c r="Q18" s="52"/>
      <c r="R18" s="52"/>
      <c r="S18" s="52"/>
    </row>
    <row r="19" spans="1:19" s="47" customFormat="1" ht="11.25">
      <c r="A19" s="47" t="s">
        <v>676</v>
      </c>
      <c r="E19" s="48"/>
      <c r="G19" s="49"/>
      <c r="K19" s="48"/>
      <c r="L19" s="50"/>
      <c r="M19" s="51"/>
      <c r="N19" s="51"/>
      <c r="Q19" s="52"/>
      <c r="R19" s="52"/>
      <c r="S19" s="52"/>
    </row>
    <row r="20" spans="5:19" s="47" customFormat="1" ht="6" customHeight="1">
      <c r="E20" s="48"/>
      <c r="G20" s="49"/>
      <c r="K20" s="48"/>
      <c r="L20" s="50"/>
      <c r="M20" s="51"/>
      <c r="N20" s="51"/>
      <c r="Q20" s="52"/>
      <c r="R20" s="52"/>
      <c r="S20" s="52"/>
    </row>
    <row r="21" spans="1:19" s="47" customFormat="1" ht="11.25">
      <c r="A21" s="47" t="s">
        <v>661</v>
      </c>
      <c r="E21" s="48"/>
      <c r="G21" s="49"/>
      <c r="K21" s="48"/>
      <c r="L21" s="50"/>
      <c r="M21" s="51"/>
      <c r="N21" s="51"/>
      <c r="Q21" s="52"/>
      <c r="R21" s="52"/>
      <c r="S21" s="52"/>
    </row>
    <row r="22" s="47" customFormat="1" ht="11.25">
      <c r="A22" s="47" t="s">
        <v>662</v>
      </c>
    </row>
    <row r="23" s="47" customFormat="1" ht="11.25">
      <c r="A23" s="47" t="s">
        <v>663</v>
      </c>
    </row>
    <row r="24" s="47" customFormat="1" ht="11.25">
      <c r="A24" s="54" t="s">
        <v>664</v>
      </c>
    </row>
    <row r="25" s="47" customFormat="1" ht="11.25">
      <c r="A25" s="47" t="s">
        <v>665</v>
      </c>
    </row>
    <row r="26" s="47" customFormat="1" ht="11.25"/>
    <row r="27" s="47" customFormat="1" ht="11.25">
      <c r="A27" s="47" t="s">
        <v>666</v>
      </c>
    </row>
    <row r="28" s="47" customFormat="1" ht="11.25">
      <c r="A28" s="47" t="s">
        <v>667</v>
      </c>
    </row>
    <row r="29" s="47" customFormat="1" ht="11.25">
      <c r="A29" s="47" t="s">
        <v>677</v>
      </c>
    </row>
    <row r="30" s="47" customFormat="1" ht="11.25">
      <c r="A30" s="47" t="s">
        <v>678</v>
      </c>
    </row>
    <row r="31" s="47" customFormat="1" ht="11.25"/>
    <row r="32" s="47" customFormat="1" ht="11.25">
      <c r="A32" s="47" t="s">
        <v>668</v>
      </c>
    </row>
    <row r="33" ht="13.5">
      <c r="A33" s="55" t="s">
        <v>669</v>
      </c>
    </row>
  </sheetData>
  <hyperlinks>
    <hyperlink ref="A33" r:id="rId1" display="masaki5656@gmail.com"/>
    <hyperlink ref="A1" r:id="rId2" display="http://masaki5656.ninpou.jp/"/>
  </hyperlinks>
  <printOptions/>
  <pageMargins left="0.75" right="0.75" top="1" bottom="1" header="0.512" footer="0.512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539"/>
  <sheetViews>
    <sheetView showZeros="0" workbookViewId="0" topLeftCell="A1">
      <selection activeCell="A1" sqref="A1"/>
    </sheetView>
  </sheetViews>
  <sheetFormatPr defaultColWidth="9.33203125" defaultRowHeight="11.25"/>
  <cols>
    <col min="1" max="1" width="23.83203125" style="1" customWidth="1"/>
    <col min="2" max="2" width="4" style="5" bestFit="1" customWidth="1"/>
    <col min="3" max="3" width="21.5" style="5" bestFit="1" customWidth="1"/>
    <col min="4" max="4" width="60.83203125" style="5" bestFit="1" customWidth="1"/>
    <col min="5" max="5" width="6.66015625" style="8" bestFit="1" customWidth="1"/>
    <col min="6" max="6" width="9.33203125" style="2" customWidth="1"/>
    <col min="7" max="7" width="9.5" style="2" bestFit="1" customWidth="1"/>
    <col min="8" max="8" width="7.16015625" style="2" bestFit="1" customWidth="1"/>
    <col min="9" max="9" width="9.16015625" style="2" bestFit="1" customWidth="1"/>
    <col min="10" max="10" width="4.66015625" style="2" customWidth="1"/>
    <col min="11" max="11" width="19.16015625" style="2" bestFit="1" customWidth="1"/>
    <col min="12" max="12" width="9.33203125" style="2" customWidth="1"/>
    <col min="13" max="13" width="44.66015625" style="2" bestFit="1" customWidth="1"/>
    <col min="14" max="14" width="4.83203125" style="2" bestFit="1" customWidth="1"/>
    <col min="15" max="16384" width="9.33203125" style="2" customWidth="1"/>
  </cols>
  <sheetData>
    <row r="1" spans="1:2" ht="15" customHeight="1">
      <c r="A1" s="30" t="s">
        <v>52</v>
      </c>
      <c r="B1" s="9" t="s">
        <v>636</v>
      </c>
    </row>
    <row r="2" spans="1:14" s="6" customFormat="1" ht="15" customHeight="1">
      <c r="A2" s="30" t="s">
        <v>53</v>
      </c>
      <c r="B2" s="19"/>
      <c r="C2" s="11" t="s">
        <v>5</v>
      </c>
      <c r="D2" s="11" t="s">
        <v>4</v>
      </c>
      <c r="E2" s="11" t="s">
        <v>0</v>
      </c>
      <c r="J2" s="6" t="s">
        <v>3</v>
      </c>
      <c r="K2" s="6" t="s">
        <v>1</v>
      </c>
      <c r="M2" s="6" t="s">
        <v>2</v>
      </c>
      <c r="N2" s="6" t="s">
        <v>0</v>
      </c>
    </row>
    <row r="3" spans="1:14" ht="15" customHeight="1">
      <c r="A3" s="30" t="s">
        <v>54</v>
      </c>
      <c r="B3" s="12">
        <f aca="true" t="shared" si="0" ref="B3:B34">IF(J3&gt;G$4,"",J3)</f>
      </c>
      <c r="C3" s="12" t="str">
        <f>IF(J3&gt;G$4,"範囲を選択してください",VLOOKUP(J3,H:K,4,FALSE))</f>
        <v>範囲を選択してください</v>
      </c>
      <c r="D3" s="12">
        <f aca="true" t="shared" si="1" ref="D3:D34">IF(J3&gt;G$4,"",VLOOKUP(J3,H$1:M$65536,6,FALSE))</f>
      </c>
      <c r="E3" s="12">
        <f aca="true" t="shared" si="2" ref="E3:E34">IF(J3&gt;G$4,"",VLOOKUP(J3,H$1:N$65536,7,FALSE))</f>
      </c>
      <c r="G3" s="2" t="b">
        <v>0</v>
      </c>
      <c r="H3" s="2" t="e">
        <f aca="true" t="shared" si="3" ref="H3:H34">RANK(I3,I$1:I$65536)</f>
        <v>#VALUE!</v>
      </c>
      <c r="I3" s="2">
        <f aca="true" t="shared" si="4" ref="I3:I9">IF(G$3=TRUE,1/J3,"")</f>
      </c>
      <c r="J3" s="2">
        <v>1</v>
      </c>
      <c r="K3" s="2" t="s">
        <v>6</v>
      </c>
      <c r="M3" s="2" t="s">
        <v>14</v>
      </c>
      <c r="N3" s="2">
        <v>5</v>
      </c>
    </row>
    <row r="4" spans="1:14" ht="15" customHeight="1">
      <c r="A4" s="30" t="s">
        <v>71</v>
      </c>
      <c r="B4" s="13">
        <f t="shared" si="0"/>
      </c>
      <c r="C4" s="13">
        <f aca="true" t="shared" si="5" ref="C4:C35">IF(J4&gt;G$4,"",VLOOKUP(J4,H$1:K$65536,4,FALSE))</f>
      </c>
      <c r="D4" s="13">
        <f t="shared" si="1"/>
      </c>
      <c r="E4" s="13">
        <f t="shared" si="2"/>
      </c>
      <c r="G4" s="2">
        <f>COUNT(H:H)</f>
        <v>0</v>
      </c>
      <c r="H4" s="2" t="e">
        <f t="shared" si="3"/>
        <v>#VALUE!</v>
      </c>
      <c r="I4" s="2">
        <f t="shared" si="4"/>
      </c>
      <c r="J4" s="2">
        <v>2</v>
      </c>
      <c r="K4" s="2" t="s">
        <v>7</v>
      </c>
      <c r="M4" s="2" t="s">
        <v>15</v>
      </c>
      <c r="N4" s="2">
        <v>5</v>
      </c>
    </row>
    <row r="5" spans="1:14" ht="15" customHeight="1">
      <c r="A5" s="30" t="s">
        <v>78</v>
      </c>
      <c r="B5" s="13">
        <f t="shared" si="0"/>
      </c>
      <c r="C5" s="13">
        <f t="shared" si="5"/>
      </c>
      <c r="D5" s="13">
        <f t="shared" si="1"/>
      </c>
      <c r="E5" s="13">
        <f t="shared" si="2"/>
      </c>
      <c r="H5" s="2" t="e">
        <f t="shared" si="3"/>
        <v>#VALUE!</v>
      </c>
      <c r="I5" s="2">
        <f t="shared" si="4"/>
      </c>
      <c r="J5" s="2">
        <v>3</v>
      </c>
      <c r="K5" s="2" t="s">
        <v>8</v>
      </c>
      <c r="M5" s="2" t="s">
        <v>16</v>
      </c>
      <c r="N5" s="2">
        <v>5</v>
      </c>
    </row>
    <row r="6" spans="1:14" ht="15" customHeight="1">
      <c r="A6" s="30" t="s">
        <v>105</v>
      </c>
      <c r="B6" s="13">
        <f t="shared" si="0"/>
      </c>
      <c r="C6" s="13">
        <f t="shared" si="5"/>
      </c>
      <c r="D6" s="13">
        <f t="shared" si="1"/>
      </c>
      <c r="E6" s="13">
        <f t="shared" si="2"/>
      </c>
      <c r="H6" s="2" t="e">
        <f t="shared" si="3"/>
        <v>#VALUE!</v>
      </c>
      <c r="I6" s="2">
        <f t="shared" si="4"/>
      </c>
      <c r="J6" s="2">
        <v>4</v>
      </c>
      <c r="K6" s="2" t="s">
        <v>9</v>
      </c>
      <c r="M6" s="2" t="s">
        <v>17</v>
      </c>
      <c r="N6" s="2">
        <v>5</v>
      </c>
    </row>
    <row r="7" spans="1:14" ht="15" customHeight="1">
      <c r="A7" s="30" t="s">
        <v>118</v>
      </c>
      <c r="B7" s="13">
        <f t="shared" si="0"/>
      </c>
      <c r="C7" s="13">
        <f t="shared" si="5"/>
      </c>
      <c r="D7" s="13">
        <f t="shared" si="1"/>
      </c>
      <c r="E7" s="13">
        <f t="shared" si="2"/>
      </c>
      <c r="H7" s="2" t="e">
        <f t="shared" si="3"/>
        <v>#VALUE!</v>
      </c>
      <c r="I7" s="2">
        <f t="shared" si="4"/>
      </c>
      <c r="J7" s="2">
        <v>5</v>
      </c>
      <c r="K7" s="2" t="s">
        <v>10</v>
      </c>
      <c r="M7" s="2" t="s">
        <v>18</v>
      </c>
      <c r="N7" s="2">
        <v>5</v>
      </c>
    </row>
    <row r="8" spans="1:14" ht="15" customHeight="1">
      <c r="A8" s="30" t="s">
        <v>131</v>
      </c>
      <c r="B8" s="13">
        <f t="shared" si="0"/>
      </c>
      <c r="C8" s="13">
        <f t="shared" si="5"/>
      </c>
      <c r="D8" s="13">
        <f t="shared" si="1"/>
      </c>
      <c r="E8" s="13">
        <f t="shared" si="2"/>
      </c>
      <c r="H8" s="2" t="e">
        <f t="shared" si="3"/>
        <v>#VALUE!</v>
      </c>
      <c r="I8" s="2">
        <f t="shared" si="4"/>
      </c>
      <c r="J8" s="2">
        <v>6</v>
      </c>
      <c r="K8" s="2" t="s">
        <v>11</v>
      </c>
      <c r="M8" s="2" t="s">
        <v>19</v>
      </c>
      <c r="N8" s="2">
        <v>5</v>
      </c>
    </row>
    <row r="9" spans="1:14" ht="15" customHeight="1">
      <c r="A9" s="30" t="s">
        <v>138</v>
      </c>
      <c r="B9" s="13">
        <f t="shared" si="0"/>
      </c>
      <c r="C9" s="13">
        <f t="shared" si="5"/>
      </c>
      <c r="D9" s="13">
        <f t="shared" si="1"/>
      </c>
      <c r="E9" s="13">
        <f t="shared" si="2"/>
      </c>
      <c r="H9" s="2" t="e">
        <f t="shared" si="3"/>
        <v>#VALUE!</v>
      </c>
      <c r="I9" s="2">
        <f t="shared" si="4"/>
      </c>
      <c r="J9" s="2">
        <v>7</v>
      </c>
      <c r="K9" s="2" t="s">
        <v>12</v>
      </c>
      <c r="M9" s="2" t="s">
        <v>20</v>
      </c>
      <c r="N9" s="2">
        <v>5</v>
      </c>
    </row>
    <row r="10" spans="1:14" ht="15" customHeight="1">
      <c r="A10" s="30" t="s">
        <v>139</v>
      </c>
      <c r="B10" s="13">
        <f t="shared" si="0"/>
      </c>
      <c r="C10" s="13">
        <f t="shared" si="5"/>
      </c>
      <c r="D10" s="13">
        <f t="shared" si="1"/>
      </c>
      <c r="E10" s="13">
        <f t="shared" si="2"/>
      </c>
      <c r="H10" s="2" t="e">
        <f t="shared" si="3"/>
        <v>#VALUE!</v>
      </c>
      <c r="I10" s="2">
        <f>IF(G$3=TRUE,1/J10,"")</f>
      </c>
      <c r="J10" s="2">
        <v>8</v>
      </c>
      <c r="K10" s="2" t="s">
        <v>13</v>
      </c>
      <c r="M10" s="2" t="s">
        <v>21</v>
      </c>
      <c r="N10" s="2">
        <v>5</v>
      </c>
    </row>
    <row r="11" spans="1:14" ht="15" customHeight="1">
      <c r="A11" s="30" t="s">
        <v>166</v>
      </c>
      <c r="B11" s="13">
        <f t="shared" si="0"/>
      </c>
      <c r="C11" s="13">
        <f t="shared" si="5"/>
      </c>
      <c r="D11" s="13">
        <f t="shared" si="1"/>
      </c>
      <c r="E11" s="13">
        <f t="shared" si="2"/>
      </c>
      <c r="G11" s="2" t="b">
        <v>0</v>
      </c>
      <c r="H11" s="2" t="e">
        <f t="shared" si="3"/>
        <v>#VALUE!</v>
      </c>
      <c r="I11" s="2">
        <f>IF(G$11=TRUE,1/J11,"")</f>
      </c>
      <c r="J11" s="2">
        <v>9</v>
      </c>
      <c r="K11" s="2" t="s">
        <v>22</v>
      </c>
      <c r="M11" s="2" t="s">
        <v>30</v>
      </c>
      <c r="N11" s="2">
        <v>6</v>
      </c>
    </row>
    <row r="12" spans="1:14" ht="15" customHeight="1">
      <c r="A12" s="30" t="s">
        <v>167</v>
      </c>
      <c r="B12" s="13">
        <f t="shared" si="0"/>
      </c>
      <c r="C12" s="13">
        <f t="shared" si="5"/>
      </c>
      <c r="D12" s="13">
        <f t="shared" si="1"/>
      </c>
      <c r="E12" s="13">
        <f t="shared" si="2"/>
      </c>
      <c r="H12" s="2" t="e">
        <f t="shared" si="3"/>
        <v>#VALUE!</v>
      </c>
      <c r="I12" s="2">
        <f aca="true" t="shared" si="6" ref="I12:I17">IF(G$11=TRUE,1/J12,"")</f>
      </c>
      <c r="J12" s="2">
        <v>10</v>
      </c>
      <c r="K12" s="2" t="s">
        <v>23</v>
      </c>
      <c r="M12" s="2" t="s">
        <v>31</v>
      </c>
      <c r="N12" s="2">
        <v>6</v>
      </c>
    </row>
    <row r="13" spans="1:14" ht="15" customHeight="1">
      <c r="A13" s="30" t="s">
        <v>168</v>
      </c>
      <c r="B13" s="13">
        <f t="shared" si="0"/>
      </c>
      <c r="C13" s="13">
        <f t="shared" si="5"/>
      </c>
      <c r="D13" s="13">
        <f t="shared" si="1"/>
      </c>
      <c r="E13" s="13">
        <f t="shared" si="2"/>
      </c>
      <c r="H13" s="2" t="e">
        <f t="shared" si="3"/>
        <v>#VALUE!</v>
      </c>
      <c r="I13" s="2">
        <f t="shared" si="6"/>
      </c>
      <c r="J13" s="2">
        <v>11</v>
      </c>
      <c r="K13" s="2" t="s">
        <v>24</v>
      </c>
      <c r="M13" s="2" t="s">
        <v>32</v>
      </c>
      <c r="N13" s="2">
        <v>6</v>
      </c>
    </row>
    <row r="14" spans="1:14" ht="15" customHeight="1">
      <c r="A14" s="30" t="s">
        <v>404</v>
      </c>
      <c r="B14" s="13">
        <f t="shared" si="0"/>
      </c>
      <c r="C14" s="13">
        <f t="shared" si="5"/>
      </c>
      <c r="D14" s="13">
        <f t="shared" si="1"/>
      </c>
      <c r="E14" s="13">
        <f t="shared" si="2"/>
      </c>
      <c r="H14" s="2" t="e">
        <f t="shared" si="3"/>
        <v>#VALUE!</v>
      </c>
      <c r="I14" s="2">
        <f t="shared" si="6"/>
      </c>
      <c r="J14" s="2">
        <v>12</v>
      </c>
      <c r="K14" s="2" t="s">
        <v>25</v>
      </c>
      <c r="M14" s="2" t="s">
        <v>33</v>
      </c>
      <c r="N14" s="2">
        <v>6</v>
      </c>
    </row>
    <row r="15" spans="1:14" ht="15" customHeight="1">
      <c r="A15" s="30" t="s">
        <v>332</v>
      </c>
      <c r="B15" s="13">
        <f t="shared" si="0"/>
      </c>
      <c r="C15" s="13">
        <f t="shared" si="5"/>
      </c>
      <c r="D15" s="13">
        <f t="shared" si="1"/>
      </c>
      <c r="E15" s="13">
        <f t="shared" si="2"/>
      </c>
      <c r="H15" s="2" t="e">
        <f t="shared" si="3"/>
        <v>#VALUE!</v>
      </c>
      <c r="I15" s="2">
        <f t="shared" si="6"/>
      </c>
      <c r="J15" s="2">
        <v>13</v>
      </c>
      <c r="K15" s="2" t="s">
        <v>26</v>
      </c>
      <c r="M15" s="2" t="s">
        <v>34</v>
      </c>
      <c r="N15" s="2">
        <v>6</v>
      </c>
    </row>
    <row r="16" spans="1:14" ht="15" customHeight="1">
      <c r="A16" s="30" t="s">
        <v>333</v>
      </c>
      <c r="B16" s="13">
        <f t="shared" si="0"/>
      </c>
      <c r="C16" s="13">
        <f t="shared" si="5"/>
      </c>
      <c r="D16" s="13">
        <f t="shared" si="1"/>
      </c>
      <c r="E16" s="13">
        <f t="shared" si="2"/>
      </c>
      <c r="H16" s="2" t="e">
        <f t="shared" si="3"/>
        <v>#VALUE!</v>
      </c>
      <c r="I16" s="2">
        <f t="shared" si="6"/>
      </c>
      <c r="J16" s="2">
        <v>14</v>
      </c>
      <c r="K16" s="2" t="s">
        <v>27</v>
      </c>
      <c r="M16" s="2" t="s">
        <v>35</v>
      </c>
      <c r="N16" s="2">
        <v>6</v>
      </c>
    </row>
    <row r="17" spans="1:14" ht="15" customHeight="1">
      <c r="A17" s="30" t="s">
        <v>245</v>
      </c>
      <c r="B17" s="13">
        <f t="shared" si="0"/>
      </c>
      <c r="C17" s="13">
        <f t="shared" si="5"/>
      </c>
      <c r="D17" s="13">
        <f t="shared" si="1"/>
      </c>
      <c r="E17" s="13">
        <f t="shared" si="2"/>
      </c>
      <c r="H17" s="2" t="e">
        <f t="shared" si="3"/>
        <v>#VALUE!</v>
      </c>
      <c r="I17" s="2">
        <f t="shared" si="6"/>
      </c>
      <c r="J17" s="2">
        <v>15</v>
      </c>
      <c r="K17" s="2" t="s">
        <v>28</v>
      </c>
      <c r="M17" s="2" t="s">
        <v>36</v>
      </c>
      <c r="N17" s="2">
        <v>6</v>
      </c>
    </row>
    <row r="18" spans="1:14" ht="15" customHeight="1">
      <c r="A18" s="30" t="s">
        <v>254</v>
      </c>
      <c r="B18" s="13">
        <f t="shared" si="0"/>
      </c>
      <c r="C18" s="13">
        <f t="shared" si="5"/>
      </c>
      <c r="D18" s="13">
        <f t="shared" si="1"/>
      </c>
      <c r="E18" s="13">
        <f t="shared" si="2"/>
      </c>
      <c r="H18" s="2" t="e">
        <f t="shared" si="3"/>
        <v>#VALUE!</v>
      </c>
      <c r="I18" s="2">
        <f>IF(G$11=TRUE,1/J18,"")</f>
      </c>
      <c r="J18" s="2">
        <v>16</v>
      </c>
      <c r="K18" s="2" t="s">
        <v>29</v>
      </c>
      <c r="M18" s="2" t="s">
        <v>37</v>
      </c>
      <c r="N18" s="2">
        <v>6</v>
      </c>
    </row>
    <row r="19" spans="1:14" ht="15" customHeight="1">
      <c r="A19" s="30" t="s">
        <v>264</v>
      </c>
      <c r="B19" s="13">
        <f t="shared" si="0"/>
      </c>
      <c r="C19" s="13">
        <f t="shared" si="5"/>
      </c>
      <c r="D19" s="13">
        <f t="shared" si="1"/>
      </c>
      <c r="E19" s="13">
        <f t="shared" si="2"/>
      </c>
      <c r="G19" s="2" t="b">
        <v>0</v>
      </c>
      <c r="H19" s="2" t="e">
        <f t="shared" si="3"/>
        <v>#VALUE!</v>
      </c>
      <c r="I19" s="2">
        <f aca="true" t="shared" si="7" ref="I19:I25">IF(G$19=TRUE,1/J19,"")</f>
      </c>
      <c r="J19" s="2">
        <v>17</v>
      </c>
      <c r="K19" s="2" t="s">
        <v>38</v>
      </c>
      <c r="M19" s="2" t="s">
        <v>45</v>
      </c>
      <c r="N19" s="2">
        <v>7</v>
      </c>
    </row>
    <row r="20" spans="1:14" ht="15" customHeight="1">
      <c r="A20" s="30" t="s">
        <v>334</v>
      </c>
      <c r="B20" s="13">
        <f t="shared" si="0"/>
      </c>
      <c r="C20" s="13">
        <f t="shared" si="5"/>
      </c>
      <c r="D20" s="13">
        <f t="shared" si="1"/>
      </c>
      <c r="E20" s="13">
        <f t="shared" si="2"/>
      </c>
      <c r="H20" s="2" t="e">
        <f t="shared" si="3"/>
        <v>#VALUE!</v>
      </c>
      <c r="I20" s="2">
        <f t="shared" si="7"/>
      </c>
      <c r="J20" s="2">
        <v>18</v>
      </c>
      <c r="K20" s="2" t="s">
        <v>39</v>
      </c>
      <c r="M20" s="2" t="s">
        <v>46</v>
      </c>
      <c r="N20" s="2">
        <v>7</v>
      </c>
    </row>
    <row r="21" spans="1:14" ht="15" customHeight="1">
      <c r="A21" s="30" t="s">
        <v>335</v>
      </c>
      <c r="B21" s="13">
        <f t="shared" si="0"/>
      </c>
      <c r="C21" s="13">
        <f t="shared" si="5"/>
      </c>
      <c r="D21" s="13">
        <f t="shared" si="1"/>
      </c>
      <c r="E21" s="13">
        <f t="shared" si="2"/>
      </c>
      <c r="H21" s="2" t="e">
        <f t="shared" si="3"/>
        <v>#VALUE!</v>
      </c>
      <c r="I21" s="2">
        <f t="shared" si="7"/>
      </c>
      <c r="J21" s="2">
        <v>19</v>
      </c>
      <c r="K21" s="2" t="s">
        <v>40</v>
      </c>
      <c r="M21" s="2" t="s">
        <v>47</v>
      </c>
      <c r="N21" s="2">
        <v>7</v>
      </c>
    </row>
    <row r="22" spans="1:14" ht="15" customHeight="1">
      <c r="A22" s="30" t="s">
        <v>403</v>
      </c>
      <c r="B22" s="13">
        <f t="shared" si="0"/>
      </c>
      <c r="C22" s="13">
        <f t="shared" si="5"/>
      </c>
      <c r="D22" s="13">
        <f t="shared" si="1"/>
      </c>
      <c r="E22" s="13">
        <f t="shared" si="2"/>
      </c>
      <c r="H22" s="2" t="e">
        <f t="shared" si="3"/>
        <v>#VALUE!</v>
      </c>
      <c r="I22" s="2">
        <f t="shared" si="7"/>
      </c>
      <c r="J22" s="2">
        <v>20</v>
      </c>
      <c r="K22" s="2" t="s">
        <v>41</v>
      </c>
      <c r="M22" s="2" t="s">
        <v>48</v>
      </c>
      <c r="N22" s="2">
        <v>7</v>
      </c>
    </row>
    <row r="23" spans="1:14" ht="15" customHeight="1">
      <c r="A23" s="30" t="s">
        <v>319</v>
      </c>
      <c r="B23" s="13">
        <f t="shared" si="0"/>
      </c>
      <c r="C23" s="13">
        <f t="shared" si="5"/>
      </c>
      <c r="D23" s="13">
        <f t="shared" si="1"/>
      </c>
      <c r="E23" s="13">
        <f t="shared" si="2"/>
      </c>
      <c r="H23" s="2" t="e">
        <f t="shared" si="3"/>
        <v>#VALUE!</v>
      </c>
      <c r="I23" s="2">
        <f t="shared" si="7"/>
      </c>
      <c r="J23" s="2">
        <v>21</v>
      </c>
      <c r="K23" s="2" t="s">
        <v>42</v>
      </c>
      <c r="M23" s="2" t="s">
        <v>49</v>
      </c>
      <c r="N23" s="2">
        <v>7</v>
      </c>
    </row>
    <row r="24" spans="1:14" ht="15" customHeight="1">
      <c r="A24" s="30" t="s">
        <v>364</v>
      </c>
      <c r="B24" s="13">
        <f t="shared" si="0"/>
      </c>
      <c r="C24" s="13">
        <f t="shared" si="5"/>
      </c>
      <c r="D24" s="13">
        <f t="shared" si="1"/>
      </c>
      <c r="E24" s="13">
        <f t="shared" si="2"/>
      </c>
      <c r="H24" s="2" t="e">
        <f t="shared" si="3"/>
        <v>#VALUE!</v>
      </c>
      <c r="I24" s="2">
        <f t="shared" si="7"/>
      </c>
      <c r="J24" s="2">
        <v>22</v>
      </c>
      <c r="K24" s="2" t="s">
        <v>43</v>
      </c>
      <c r="M24" s="2" t="s">
        <v>50</v>
      </c>
      <c r="N24" s="2">
        <v>7</v>
      </c>
    </row>
    <row r="25" spans="1:14" ht="15" customHeight="1">
      <c r="A25" s="30" t="s">
        <v>391</v>
      </c>
      <c r="B25" s="13">
        <f t="shared" si="0"/>
      </c>
      <c r="C25" s="13">
        <f t="shared" si="5"/>
      </c>
      <c r="D25" s="13">
        <f t="shared" si="1"/>
      </c>
      <c r="E25" s="13">
        <f t="shared" si="2"/>
      </c>
      <c r="H25" s="2" t="e">
        <f t="shared" si="3"/>
        <v>#VALUE!</v>
      </c>
      <c r="I25" s="2">
        <f t="shared" si="7"/>
      </c>
      <c r="J25" s="2">
        <v>23</v>
      </c>
      <c r="K25" s="2" t="s">
        <v>44</v>
      </c>
      <c r="M25" s="2" t="s">
        <v>51</v>
      </c>
      <c r="N25" s="2">
        <v>7</v>
      </c>
    </row>
    <row r="26" spans="1:14" ht="15" customHeight="1">
      <c r="A26" s="30" t="s">
        <v>392</v>
      </c>
      <c r="B26" s="13">
        <f t="shared" si="0"/>
      </c>
      <c r="C26" s="13">
        <f t="shared" si="5"/>
      </c>
      <c r="D26" s="13">
        <f t="shared" si="1"/>
      </c>
      <c r="E26" s="13">
        <f t="shared" si="2"/>
      </c>
      <c r="G26" s="2" t="b">
        <v>0</v>
      </c>
      <c r="H26" s="2" t="e">
        <f t="shared" si="3"/>
        <v>#VALUE!</v>
      </c>
      <c r="I26" s="2">
        <f aca="true" t="shared" si="8" ref="I26:I31">IF(G$26=TRUE,1/J26,"")</f>
      </c>
      <c r="J26" s="2">
        <v>24</v>
      </c>
      <c r="K26" s="2" t="s">
        <v>55</v>
      </c>
      <c r="M26" s="2" t="s">
        <v>63</v>
      </c>
      <c r="N26" s="2">
        <v>10</v>
      </c>
    </row>
    <row r="27" spans="1:14" ht="15" customHeight="1">
      <c r="A27" s="30" t="s">
        <v>462</v>
      </c>
      <c r="B27" s="13">
        <f t="shared" si="0"/>
      </c>
      <c r="C27" s="13">
        <f t="shared" si="5"/>
      </c>
      <c r="D27" s="13">
        <f t="shared" si="1"/>
      </c>
      <c r="E27" s="13">
        <f t="shared" si="2"/>
      </c>
      <c r="H27" s="2" t="e">
        <f t="shared" si="3"/>
        <v>#VALUE!</v>
      </c>
      <c r="I27" s="2">
        <f t="shared" si="8"/>
      </c>
      <c r="J27" s="2">
        <v>25</v>
      </c>
      <c r="K27" s="2" t="s">
        <v>56</v>
      </c>
      <c r="M27" s="2" t="s">
        <v>64</v>
      </c>
      <c r="N27" s="2">
        <v>10</v>
      </c>
    </row>
    <row r="28" spans="1:14" ht="15" customHeight="1">
      <c r="A28" s="30" t="s">
        <v>463</v>
      </c>
      <c r="B28" s="13">
        <f t="shared" si="0"/>
      </c>
      <c r="C28" s="13">
        <f t="shared" si="5"/>
      </c>
      <c r="D28" s="13">
        <f t="shared" si="1"/>
      </c>
      <c r="E28" s="13">
        <f t="shared" si="2"/>
      </c>
      <c r="H28" s="2" t="e">
        <f t="shared" si="3"/>
        <v>#VALUE!</v>
      </c>
      <c r="I28" s="2">
        <f t="shared" si="8"/>
      </c>
      <c r="J28" s="2">
        <v>26</v>
      </c>
      <c r="K28" s="2" t="s">
        <v>57</v>
      </c>
      <c r="M28" s="2" t="s">
        <v>65</v>
      </c>
      <c r="N28" s="2">
        <v>10</v>
      </c>
    </row>
    <row r="29" spans="1:14" ht="15" customHeight="1">
      <c r="A29" s="30" t="s">
        <v>464</v>
      </c>
      <c r="B29" s="13">
        <f t="shared" si="0"/>
      </c>
      <c r="C29" s="13">
        <f t="shared" si="5"/>
      </c>
      <c r="D29" s="13">
        <f t="shared" si="1"/>
      </c>
      <c r="E29" s="13">
        <f t="shared" si="2"/>
      </c>
      <c r="H29" s="2" t="e">
        <f t="shared" si="3"/>
        <v>#VALUE!</v>
      </c>
      <c r="I29" s="2">
        <f t="shared" si="8"/>
      </c>
      <c r="J29" s="2">
        <v>27</v>
      </c>
      <c r="K29" s="2" t="s">
        <v>58</v>
      </c>
      <c r="M29" s="2" t="s">
        <v>66</v>
      </c>
      <c r="N29" s="2">
        <v>10</v>
      </c>
    </row>
    <row r="30" spans="1:14" ht="15" customHeight="1">
      <c r="A30" s="30" t="s">
        <v>423</v>
      </c>
      <c r="B30" s="13">
        <f t="shared" si="0"/>
      </c>
      <c r="C30" s="13">
        <f t="shared" si="5"/>
      </c>
      <c r="D30" s="13">
        <f t="shared" si="1"/>
      </c>
      <c r="E30" s="13">
        <f t="shared" si="2"/>
      </c>
      <c r="H30" s="2" t="e">
        <f t="shared" si="3"/>
        <v>#VALUE!</v>
      </c>
      <c r="I30" s="2">
        <f t="shared" si="8"/>
      </c>
      <c r="J30" s="2">
        <v>28</v>
      </c>
      <c r="K30" s="2" t="s">
        <v>59</v>
      </c>
      <c r="M30" s="2" t="s">
        <v>67</v>
      </c>
      <c r="N30" s="2">
        <v>10</v>
      </c>
    </row>
    <row r="31" spans="1:14" ht="15" customHeight="1">
      <c r="A31" s="30" t="s">
        <v>465</v>
      </c>
      <c r="B31" s="13">
        <f t="shared" si="0"/>
      </c>
      <c r="C31" s="13">
        <f t="shared" si="5"/>
      </c>
      <c r="D31" s="13">
        <f t="shared" si="1"/>
      </c>
      <c r="E31" s="13">
        <f t="shared" si="2"/>
      </c>
      <c r="H31" s="2" t="e">
        <f t="shared" si="3"/>
        <v>#VALUE!</v>
      </c>
      <c r="I31" s="2">
        <f t="shared" si="8"/>
      </c>
      <c r="J31" s="2">
        <v>29</v>
      </c>
      <c r="K31" s="2" t="s">
        <v>60</v>
      </c>
      <c r="M31" s="2" t="s">
        <v>68</v>
      </c>
      <c r="N31" s="2">
        <v>10</v>
      </c>
    </row>
    <row r="32" spans="1:14" ht="15" customHeight="1">
      <c r="A32" s="30" t="s">
        <v>466</v>
      </c>
      <c r="B32" s="13">
        <f t="shared" si="0"/>
      </c>
      <c r="C32" s="13">
        <f t="shared" si="5"/>
      </c>
      <c r="D32" s="13">
        <f t="shared" si="1"/>
      </c>
      <c r="E32" s="13">
        <f t="shared" si="2"/>
      </c>
      <c r="H32" s="2" t="e">
        <f t="shared" si="3"/>
        <v>#VALUE!</v>
      </c>
      <c r="I32" s="2">
        <f>IF(G$26=TRUE,1/J32,"")</f>
      </c>
      <c r="J32" s="2">
        <v>30</v>
      </c>
      <c r="K32" s="2" t="s">
        <v>61</v>
      </c>
      <c r="M32" s="2" t="s">
        <v>69</v>
      </c>
      <c r="N32" s="2">
        <v>10</v>
      </c>
    </row>
    <row r="33" spans="1:14" ht="15" customHeight="1">
      <c r="A33" s="30" t="s">
        <v>467</v>
      </c>
      <c r="B33" s="13">
        <f t="shared" si="0"/>
      </c>
      <c r="C33" s="13">
        <f t="shared" si="5"/>
      </c>
      <c r="D33" s="13">
        <f t="shared" si="1"/>
      </c>
      <c r="E33" s="13">
        <f t="shared" si="2"/>
      </c>
      <c r="H33" s="2" t="e">
        <f t="shared" si="3"/>
        <v>#VALUE!</v>
      </c>
      <c r="I33" s="2">
        <f>IF(G$26=TRUE,1/J33,"")</f>
      </c>
      <c r="J33" s="2">
        <v>31</v>
      </c>
      <c r="K33" s="2" t="s">
        <v>62</v>
      </c>
      <c r="M33" s="2" t="s">
        <v>70</v>
      </c>
      <c r="N33" s="2">
        <v>10</v>
      </c>
    </row>
    <row r="34" spans="1:14" ht="15" customHeight="1">
      <c r="A34" s="30" t="s">
        <v>468</v>
      </c>
      <c r="B34" s="13">
        <f t="shared" si="0"/>
      </c>
      <c r="C34" s="13">
        <f t="shared" si="5"/>
      </c>
      <c r="D34" s="13">
        <f t="shared" si="1"/>
      </c>
      <c r="E34" s="13">
        <f t="shared" si="2"/>
      </c>
      <c r="G34" s="2" t="b">
        <v>0</v>
      </c>
      <c r="H34" s="2" t="e">
        <f t="shared" si="3"/>
        <v>#VALUE!</v>
      </c>
      <c r="I34" s="2">
        <f>IF(G$34=TRUE,1/J34,"")</f>
      </c>
      <c r="J34" s="2">
        <v>32</v>
      </c>
      <c r="K34" s="2" t="s">
        <v>72</v>
      </c>
      <c r="M34" s="2" t="s">
        <v>75</v>
      </c>
      <c r="N34" s="2">
        <v>11</v>
      </c>
    </row>
    <row r="35" spans="1:14" ht="15" customHeight="1">
      <c r="A35" s="30" t="s">
        <v>651</v>
      </c>
      <c r="B35" s="13">
        <f aca="true" t="shared" si="9" ref="B35:B66">IF(J35&gt;G$4,"",J35)</f>
      </c>
      <c r="C35" s="13">
        <f t="shared" si="5"/>
      </c>
      <c r="D35" s="13">
        <f aca="true" t="shared" si="10" ref="D35:D66">IF(J35&gt;G$4,"",VLOOKUP(J35,H$1:M$65536,6,FALSE))</f>
      </c>
      <c r="E35" s="13">
        <f aca="true" t="shared" si="11" ref="E35:E66">IF(J35&gt;G$4,"",VLOOKUP(J35,H$1:N$65536,7,FALSE))</f>
      </c>
      <c r="H35" s="2" t="e">
        <f aca="true" t="shared" si="12" ref="H35:H66">RANK(I35,I$1:I$65536)</f>
        <v>#VALUE!</v>
      </c>
      <c r="I35" s="2">
        <f>IF(G$34=TRUE,1/J35,"")</f>
      </c>
      <c r="J35" s="2">
        <v>33</v>
      </c>
      <c r="K35" s="2" t="s">
        <v>73</v>
      </c>
      <c r="M35" s="2" t="s">
        <v>76</v>
      </c>
      <c r="N35" s="2">
        <v>11</v>
      </c>
    </row>
    <row r="36" spans="1:14" ht="15" customHeight="1">
      <c r="A36" s="30" t="s">
        <v>547</v>
      </c>
      <c r="B36" s="13">
        <f t="shared" si="9"/>
      </c>
      <c r="C36" s="13">
        <f aca="true" t="shared" si="13" ref="C36:C67">IF(J36&gt;G$4,"",VLOOKUP(J36,H$1:K$65536,4,FALSE))</f>
      </c>
      <c r="D36" s="13">
        <f t="shared" si="10"/>
      </c>
      <c r="E36" s="13">
        <f t="shared" si="11"/>
      </c>
      <c r="H36" s="2" t="e">
        <f t="shared" si="12"/>
        <v>#VALUE!</v>
      </c>
      <c r="I36" s="2">
        <f>IF(G$34=TRUE,1/J36,"")</f>
      </c>
      <c r="J36" s="2">
        <v>34</v>
      </c>
      <c r="K36" s="2" t="s">
        <v>74</v>
      </c>
      <c r="M36" s="2" t="s">
        <v>77</v>
      </c>
      <c r="N36" s="2">
        <v>11</v>
      </c>
    </row>
    <row r="37" spans="1:14" ht="15" customHeight="1">
      <c r="A37" s="30" t="s">
        <v>548</v>
      </c>
      <c r="B37" s="13">
        <f t="shared" si="9"/>
      </c>
      <c r="C37" s="13">
        <f t="shared" si="13"/>
      </c>
      <c r="D37" s="13">
        <f t="shared" si="10"/>
      </c>
      <c r="E37" s="13">
        <f t="shared" si="11"/>
      </c>
      <c r="G37" s="2" t="b">
        <v>0</v>
      </c>
      <c r="H37" s="2" t="e">
        <f t="shared" si="12"/>
        <v>#VALUE!</v>
      </c>
      <c r="I37" s="2">
        <f aca="true" t="shared" si="14" ref="I37:I45">IF(G$37=TRUE,1/J37,"")</f>
      </c>
      <c r="J37" s="2">
        <v>35</v>
      </c>
      <c r="K37" s="2" t="s">
        <v>79</v>
      </c>
      <c r="M37" s="2" t="s">
        <v>92</v>
      </c>
      <c r="N37" s="2">
        <v>13</v>
      </c>
    </row>
    <row r="38" spans="1:14" ht="15" customHeight="1">
      <c r="A38" s="30" t="s">
        <v>549</v>
      </c>
      <c r="B38" s="13">
        <f t="shared" si="9"/>
      </c>
      <c r="C38" s="13">
        <f t="shared" si="13"/>
      </c>
      <c r="D38" s="13">
        <f t="shared" si="10"/>
      </c>
      <c r="E38" s="13">
        <f t="shared" si="11"/>
      </c>
      <c r="H38" s="2" t="e">
        <f t="shared" si="12"/>
        <v>#VALUE!</v>
      </c>
      <c r="I38" s="2">
        <f t="shared" si="14"/>
      </c>
      <c r="J38" s="2">
        <v>36</v>
      </c>
      <c r="K38" s="2" t="s">
        <v>80</v>
      </c>
      <c r="M38" s="2" t="s">
        <v>93</v>
      </c>
      <c r="N38" s="2">
        <v>13</v>
      </c>
    </row>
    <row r="39" spans="1:14" ht="15" customHeight="1">
      <c r="A39" s="30" t="s">
        <v>550</v>
      </c>
      <c r="B39" s="13">
        <f t="shared" si="9"/>
      </c>
      <c r="C39" s="13">
        <f t="shared" si="13"/>
      </c>
      <c r="D39" s="13">
        <f t="shared" si="10"/>
      </c>
      <c r="E39" s="13">
        <f t="shared" si="11"/>
      </c>
      <c r="H39" s="2" t="e">
        <f t="shared" si="12"/>
        <v>#VALUE!</v>
      </c>
      <c r="I39" s="2">
        <f t="shared" si="14"/>
      </c>
      <c r="J39" s="2">
        <v>37</v>
      </c>
      <c r="K39" s="2" t="s">
        <v>81</v>
      </c>
      <c r="M39" s="2" t="s">
        <v>94</v>
      </c>
      <c r="N39" s="2">
        <v>13</v>
      </c>
    </row>
    <row r="40" spans="1:14" ht="15" customHeight="1">
      <c r="A40" s="30" t="s">
        <v>551</v>
      </c>
      <c r="B40" s="13">
        <f t="shared" si="9"/>
      </c>
      <c r="C40" s="13">
        <f t="shared" si="13"/>
      </c>
      <c r="D40" s="13">
        <f t="shared" si="10"/>
      </c>
      <c r="E40" s="13">
        <f t="shared" si="11"/>
      </c>
      <c r="H40" s="2" t="e">
        <f t="shared" si="12"/>
        <v>#VALUE!</v>
      </c>
      <c r="I40" s="2">
        <f t="shared" si="14"/>
      </c>
      <c r="J40" s="2">
        <v>38</v>
      </c>
      <c r="K40" s="2" t="s">
        <v>82</v>
      </c>
      <c r="M40" s="2" t="s">
        <v>95</v>
      </c>
      <c r="N40" s="2">
        <v>13</v>
      </c>
    </row>
    <row r="41" spans="1:14" ht="15" customHeight="1">
      <c r="A41" s="30" t="s">
        <v>552</v>
      </c>
      <c r="B41" s="13">
        <f t="shared" si="9"/>
      </c>
      <c r="C41" s="13">
        <f t="shared" si="13"/>
      </c>
      <c r="D41" s="13">
        <f t="shared" si="10"/>
      </c>
      <c r="E41" s="13">
        <f t="shared" si="11"/>
      </c>
      <c r="H41" s="2" t="e">
        <f t="shared" si="12"/>
        <v>#VALUE!</v>
      </c>
      <c r="I41" s="2">
        <f t="shared" si="14"/>
      </c>
      <c r="J41" s="2">
        <v>39</v>
      </c>
      <c r="K41" s="2" t="s">
        <v>83</v>
      </c>
      <c r="M41" s="2" t="s">
        <v>96</v>
      </c>
      <c r="N41" s="2">
        <v>13</v>
      </c>
    </row>
    <row r="42" spans="2:14" ht="15" customHeight="1">
      <c r="B42" s="13">
        <f t="shared" si="9"/>
      </c>
      <c r="C42" s="13">
        <f t="shared" si="13"/>
      </c>
      <c r="D42" s="13">
        <f t="shared" si="10"/>
      </c>
      <c r="E42" s="13">
        <f t="shared" si="11"/>
      </c>
      <c r="H42" s="2" t="e">
        <f t="shared" si="12"/>
        <v>#VALUE!</v>
      </c>
      <c r="I42" s="2">
        <f t="shared" si="14"/>
      </c>
      <c r="J42" s="2">
        <v>40</v>
      </c>
      <c r="K42" s="2" t="s">
        <v>84</v>
      </c>
      <c r="M42" s="2" t="s">
        <v>97</v>
      </c>
      <c r="N42" s="2">
        <v>13</v>
      </c>
    </row>
    <row r="43" spans="2:14" ht="15" customHeight="1">
      <c r="B43" s="13">
        <f t="shared" si="9"/>
      </c>
      <c r="C43" s="13">
        <f t="shared" si="13"/>
      </c>
      <c r="D43" s="13">
        <f t="shared" si="10"/>
      </c>
      <c r="E43" s="13">
        <f t="shared" si="11"/>
      </c>
      <c r="H43" s="2" t="e">
        <f t="shared" si="12"/>
        <v>#VALUE!</v>
      </c>
      <c r="I43" s="2">
        <f t="shared" si="14"/>
      </c>
      <c r="J43" s="2">
        <v>41</v>
      </c>
      <c r="K43" s="2" t="s">
        <v>85</v>
      </c>
      <c r="M43" s="2" t="s">
        <v>98</v>
      </c>
      <c r="N43" s="2">
        <v>13</v>
      </c>
    </row>
    <row r="44" spans="2:14" ht="15" customHeight="1">
      <c r="B44" s="13">
        <f t="shared" si="9"/>
      </c>
      <c r="C44" s="13">
        <f t="shared" si="13"/>
      </c>
      <c r="D44" s="13">
        <f t="shared" si="10"/>
      </c>
      <c r="E44" s="13">
        <f t="shared" si="11"/>
      </c>
      <c r="H44" s="2" t="e">
        <f t="shared" si="12"/>
        <v>#VALUE!</v>
      </c>
      <c r="I44" s="2">
        <f t="shared" si="14"/>
      </c>
      <c r="J44" s="2">
        <v>42</v>
      </c>
      <c r="K44" s="2" t="s">
        <v>86</v>
      </c>
      <c r="M44" s="2" t="s">
        <v>99</v>
      </c>
      <c r="N44" s="2">
        <v>13</v>
      </c>
    </row>
    <row r="45" spans="2:14" ht="15" customHeight="1">
      <c r="B45" s="13">
        <f t="shared" si="9"/>
      </c>
      <c r="C45" s="13">
        <f t="shared" si="13"/>
      </c>
      <c r="D45" s="13">
        <f t="shared" si="10"/>
      </c>
      <c r="E45" s="13">
        <f t="shared" si="11"/>
      </c>
      <c r="H45" s="2" t="e">
        <f t="shared" si="12"/>
        <v>#VALUE!</v>
      </c>
      <c r="I45" s="2">
        <f t="shared" si="14"/>
      </c>
      <c r="J45" s="2">
        <v>43</v>
      </c>
      <c r="K45" s="2" t="s">
        <v>87</v>
      </c>
      <c r="M45" s="2" t="s">
        <v>100</v>
      </c>
      <c r="N45" s="2">
        <v>13</v>
      </c>
    </row>
    <row r="46" spans="2:14" ht="15" customHeight="1">
      <c r="B46" s="13">
        <f t="shared" si="9"/>
      </c>
      <c r="C46" s="13">
        <f t="shared" si="13"/>
      </c>
      <c r="D46" s="13">
        <f t="shared" si="10"/>
      </c>
      <c r="E46" s="13">
        <f t="shared" si="11"/>
      </c>
      <c r="H46" s="2" t="e">
        <f t="shared" si="12"/>
        <v>#VALUE!</v>
      </c>
      <c r="I46" s="2">
        <f>IF(G$37=TRUE,1/J46,"")</f>
      </c>
      <c r="J46" s="2">
        <v>44</v>
      </c>
      <c r="K46" s="2" t="s">
        <v>88</v>
      </c>
      <c r="M46" s="2" t="s">
        <v>101</v>
      </c>
      <c r="N46" s="2">
        <v>13</v>
      </c>
    </row>
    <row r="47" spans="2:14" ht="15" customHeight="1">
      <c r="B47" s="13">
        <f t="shared" si="9"/>
      </c>
      <c r="C47" s="13">
        <f t="shared" si="13"/>
      </c>
      <c r="D47" s="13">
        <f t="shared" si="10"/>
      </c>
      <c r="E47" s="13">
        <f t="shared" si="11"/>
      </c>
      <c r="H47" s="2" t="e">
        <f t="shared" si="12"/>
        <v>#VALUE!</v>
      </c>
      <c r="I47" s="2">
        <f>IF(G$37=TRUE,1/J47,"")</f>
      </c>
      <c r="J47" s="2">
        <v>45</v>
      </c>
      <c r="K47" s="2" t="s">
        <v>89</v>
      </c>
      <c r="M47" s="2" t="s">
        <v>102</v>
      </c>
      <c r="N47" s="2">
        <v>13</v>
      </c>
    </row>
    <row r="48" spans="2:14" ht="15" customHeight="1">
      <c r="B48" s="13">
        <f t="shared" si="9"/>
      </c>
      <c r="C48" s="13">
        <f t="shared" si="13"/>
      </c>
      <c r="D48" s="13">
        <f t="shared" si="10"/>
      </c>
      <c r="E48" s="13">
        <f t="shared" si="11"/>
      </c>
      <c r="H48" s="2" t="e">
        <f t="shared" si="12"/>
        <v>#VALUE!</v>
      </c>
      <c r="I48" s="2">
        <f>IF(G$37=TRUE,1/J48,"")</f>
      </c>
      <c r="J48" s="2">
        <v>46</v>
      </c>
      <c r="K48" s="2" t="s">
        <v>90</v>
      </c>
      <c r="M48" s="2" t="s">
        <v>103</v>
      </c>
      <c r="N48" s="2">
        <v>13</v>
      </c>
    </row>
    <row r="49" spans="2:14" ht="15" customHeight="1">
      <c r="B49" s="13">
        <f t="shared" si="9"/>
      </c>
      <c r="C49" s="13">
        <f t="shared" si="13"/>
      </c>
      <c r="D49" s="13">
        <f t="shared" si="10"/>
      </c>
      <c r="E49" s="13">
        <f t="shared" si="11"/>
      </c>
      <c r="H49" s="2" t="e">
        <f t="shared" si="12"/>
        <v>#VALUE!</v>
      </c>
      <c r="I49" s="2">
        <f>IF(G$37=TRUE,1/J49,"")</f>
      </c>
      <c r="J49" s="2">
        <v>47</v>
      </c>
      <c r="K49" s="2" t="s">
        <v>91</v>
      </c>
      <c r="M49" s="2" t="s">
        <v>104</v>
      </c>
      <c r="N49" s="2">
        <v>13</v>
      </c>
    </row>
    <row r="50" spans="2:14" ht="15" customHeight="1">
      <c r="B50" s="13">
        <f t="shared" si="9"/>
      </c>
      <c r="C50" s="13">
        <f t="shared" si="13"/>
      </c>
      <c r="D50" s="13">
        <f t="shared" si="10"/>
      </c>
      <c r="E50" s="13">
        <f t="shared" si="11"/>
      </c>
      <c r="G50" s="2" t="b">
        <v>0</v>
      </c>
      <c r="H50" s="2" t="e">
        <f t="shared" si="12"/>
        <v>#VALUE!</v>
      </c>
      <c r="I50" s="2">
        <f aca="true" t="shared" si="15" ref="I50:I56">IF(G$50=TRUE,1/J50,"")</f>
      </c>
      <c r="J50" s="2">
        <v>48</v>
      </c>
      <c r="K50" s="2" t="s">
        <v>106</v>
      </c>
      <c r="M50" s="2" t="s">
        <v>119</v>
      </c>
      <c r="N50" s="2">
        <v>14</v>
      </c>
    </row>
    <row r="51" spans="1:14" ht="15" customHeight="1">
      <c r="A51" s="31"/>
      <c r="B51" s="13">
        <f t="shared" si="9"/>
      </c>
      <c r="C51" s="13">
        <f t="shared" si="13"/>
      </c>
      <c r="D51" s="13">
        <f t="shared" si="10"/>
      </c>
      <c r="E51" s="13">
        <f t="shared" si="11"/>
      </c>
      <c r="H51" s="2" t="e">
        <f t="shared" si="12"/>
        <v>#VALUE!</v>
      </c>
      <c r="I51" s="2">
        <f t="shared" si="15"/>
      </c>
      <c r="J51" s="2">
        <v>49</v>
      </c>
      <c r="K51" s="2" t="s">
        <v>107</v>
      </c>
      <c r="M51" s="2" t="s">
        <v>117</v>
      </c>
      <c r="N51" s="2">
        <v>14</v>
      </c>
    </row>
    <row r="52" spans="1:14" ht="15" customHeight="1">
      <c r="A52" s="31"/>
      <c r="B52" s="13">
        <f t="shared" si="9"/>
      </c>
      <c r="C52" s="13">
        <f t="shared" si="13"/>
      </c>
      <c r="D52" s="13">
        <f t="shared" si="10"/>
      </c>
      <c r="E52" s="13">
        <f t="shared" si="11"/>
      </c>
      <c r="H52" s="2" t="e">
        <f t="shared" si="12"/>
        <v>#VALUE!</v>
      </c>
      <c r="I52" s="2">
        <f t="shared" si="15"/>
      </c>
      <c r="J52" s="2">
        <v>50</v>
      </c>
      <c r="K52" s="2" t="s">
        <v>108</v>
      </c>
      <c r="M52" s="2" t="s">
        <v>116</v>
      </c>
      <c r="N52" s="2">
        <v>14</v>
      </c>
    </row>
    <row r="53" spans="2:14" ht="15" customHeight="1">
      <c r="B53" s="10">
        <f t="shared" si="9"/>
      </c>
      <c r="C53" s="10">
        <f t="shared" si="13"/>
      </c>
      <c r="D53" s="10">
        <f t="shared" si="10"/>
      </c>
      <c r="E53" s="13">
        <f t="shared" si="11"/>
      </c>
      <c r="H53" s="2" t="e">
        <f t="shared" si="12"/>
        <v>#VALUE!</v>
      </c>
      <c r="I53" s="2">
        <f t="shared" si="15"/>
      </c>
      <c r="J53" s="2">
        <v>51</v>
      </c>
      <c r="K53" s="2" t="s">
        <v>109</v>
      </c>
      <c r="M53" s="2" t="s">
        <v>120</v>
      </c>
      <c r="N53" s="2">
        <v>14</v>
      </c>
    </row>
    <row r="54" spans="2:14" ht="15" customHeight="1">
      <c r="B54" s="10">
        <f t="shared" si="9"/>
      </c>
      <c r="C54" s="10">
        <f t="shared" si="13"/>
      </c>
      <c r="D54" s="10">
        <f t="shared" si="10"/>
      </c>
      <c r="E54" s="13">
        <f t="shared" si="11"/>
      </c>
      <c r="H54" s="2" t="e">
        <f t="shared" si="12"/>
        <v>#VALUE!</v>
      </c>
      <c r="I54" s="2">
        <f t="shared" si="15"/>
      </c>
      <c r="J54" s="2">
        <v>52</v>
      </c>
      <c r="K54" s="2" t="s">
        <v>110</v>
      </c>
      <c r="M54" s="2" t="s">
        <v>113</v>
      </c>
      <c r="N54" s="2">
        <v>14</v>
      </c>
    </row>
    <row r="55" spans="2:14" ht="15" customHeight="1">
      <c r="B55" s="10">
        <f t="shared" si="9"/>
      </c>
      <c r="C55" s="10">
        <f t="shared" si="13"/>
      </c>
      <c r="D55" s="10">
        <f t="shared" si="10"/>
      </c>
      <c r="E55" s="13">
        <f t="shared" si="11"/>
      </c>
      <c r="H55" s="2" t="e">
        <f t="shared" si="12"/>
        <v>#VALUE!</v>
      </c>
      <c r="I55" s="2">
        <f t="shared" si="15"/>
      </c>
      <c r="J55" s="2">
        <v>53</v>
      </c>
      <c r="K55" s="2" t="s">
        <v>111</v>
      </c>
      <c r="M55" s="2" t="s">
        <v>114</v>
      </c>
      <c r="N55" s="2">
        <v>14</v>
      </c>
    </row>
    <row r="56" spans="2:14" ht="15" customHeight="1">
      <c r="B56" s="10">
        <f t="shared" si="9"/>
      </c>
      <c r="C56" s="10">
        <f t="shared" si="13"/>
      </c>
      <c r="D56" s="10">
        <f t="shared" si="10"/>
      </c>
      <c r="E56" s="13">
        <f t="shared" si="11"/>
      </c>
      <c r="H56" s="2" t="e">
        <f t="shared" si="12"/>
        <v>#VALUE!</v>
      </c>
      <c r="I56" s="2">
        <f t="shared" si="15"/>
      </c>
      <c r="J56" s="2">
        <v>54</v>
      </c>
      <c r="K56" s="2" t="s">
        <v>112</v>
      </c>
      <c r="M56" s="2" t="s">
        <v>115</v>
      </c>
      <c r="N56" s="2">
        <v>14</v>
      </c>
    </row>
    <row r="57" spans="2:14" ht="15" customHeight="1">
      <c r="B57" s="10">
        <f t="shared" si="9"/>
      </c>
      <c r="C57" s="10">
        <f t="shared" si="13"/>
      </c>
      <c r="D57" s="10">
        <f t="shared" si="10"/>
      </c>
      <c r="E57" s="13">
        <f t="shared" si="11"/>
      </c>
      <c r="G57" s="2" t="b">
        <v>0</v>
      </c>
      <c r="H57" s="2" t="e">
        <f t="shared" si="12"/>
        <v>#VALUE!</v>
      </c>
      <c r="I57" s="2">
        <f>IF(G$57=TRUE,1/J57,"")</f>
      </c>
      <c r="J57" s="2">
        <v>55</v>
      </c>
      <c r="K57" s="2" t="s">
        <v>121</v>
      </c>
      <c r="M57" s="2" t="s">
        <v>126</v>
      </c>
      <c r="N57" s="2">
        <v>15</v>
      </c>
    </row>
    <row r="58" spans="2:14" ht="15" customHeight="1">
      <c r="B58" s="10">
        <f t="shared" si="9"/>
      </c>
      <c r="C58" s="10">
        <f t="shared" si="13"/>
      </c>
      <c r="D58" s="10">
        <f t="shared" si="10"/>
      </c>
      <c r="E58" s="13">
        <f t="shared" si="11"/>
      </c>
      <c r="H58" s="2" t="e">
        <f t="shared" si="12"/>
        <v>#VALUE!</v>
      </c>
      <c r="I58" s="2">
        <f>IF(G$57=TRUE,1/J58,"")</f>
      </c>
      <c r="J58" s="2">
        <v>56</v>
      </c>
      <c r="K58" s="2" t="s">
        <v>122</v>
      </c>
      <c r="M58" s="2" t="s">
        <v>127</v>
      </c>
      <c r="N58" s="2">
        <v>15</v>
      </c>
    </row>
    <row r="59" spans="2:14" ht="15" customHeight="1">
      <c r="B59" s="10">
        <f t="shared" si="9"/>
      </c>
      <c r="C59" s="10">
        <f t="shared" si="13"/>
      </c>
      <c r="D59" s="10">
        <f t="shared" si="10"/>
      </c>
      <c r="E59" s="13">
        <f t="shared" si="11"/>
      </c>
      <c r="H59" s="2" t="e">
        <f t="shared" si="12"/>
        <v>#VALUE!</v>
      </c>
      <c r="I59" s="2">
        <f>IF(G$57=TRUE,1/J59,"")</f>
      </c>
      <c r="J59" s="2">
        <v>57</v>
      </c>
      <c r="K59" s="2" t="s">
        <v>123</v>
      </c>
      <c r="M59" s="2" t="s">
        <v>128</v>
      </c>
      <c r="N59" s="2">
        <v>15</v>
      </c>
    </row>
    <row r="60" spans="2:14" ht="15" customHeight="1">
      <c r="B60" s="10">
        <f t="shared" si="9"/>
      </c>
      <c r="C60" s="10">
        <f t="shared" si="13"/>
      </c>
      <c r="D60" s="10">
        <f t="shared" si="10"/>
      </c>
      <c r="E60" s="13">
        <f t="shared" si="11"/>
      </c>
      <c r="H60" s="2" t="e">
        <f t="shared" si="12"/>
        <v>#VALUE!</v>
      </c>
      <c r="I60" s="2">
        <f>IF(G$57=TRUE,1/J60,"")</f>
      </c>
      <c r="J60" s="2">
        <v>58</v>
      </c>
      <c r="K60" s="2" t="s">
        <v>124</v>
      </c>
      <c r="M60" s="2" t="s">
        <v>129</v>
      </c>
      <c r="N60" s="2">
        <v>15</v>
      </c>
    </row>
    <row r="61" spans="2:14" ht="15" customHeight="1">
      <c r="B61" s="10">
        <f t="shared" si="9"/>
      </c>
      <c r="C61" s="10">
        <f t="shared" si="13"/>
      </c>
      <c r="D61" s="10">
        <f t="shared" si="10"/>
      </c>
      <c r="E61" s="13">
        <f t="shared" si="11"/>
      </c>
      <c r="H61" s="2" t="e">
        <f t="shared" si="12"/>
        <v>#VALUE!</v>
      </c>
      <c r="I61" s="2">
        <f>IF(G$57=TRUE,1/J61,"")</f>
      </c>
      <c r="J61" s="2">
        <v>59</v>
      </c>
      <c r="K61" s="2" t="s">
        <v>125</v>
      </c>
      <c r="M61" s="2" t="s">
        <v>130</v>
      </c>
      <c r="N61" s="2">
        <v>15</v>
      </c>
    </row>
    <row r="62" spans="2:14" ht="15" customHeight="1">
      <c r="B62" s="10">
        <f t="shared" si="9"/>
      </c>
      <c r="C62" s="10">
        <f t="shared" si="13"/>
      </c>
      <c r="D62" s="10">
        <f t="shared" si="10"/>
      </c>
      <c r="E62" s="13">
        <f t="shared" si="11"/>
      </c>
      <c r="G62" s="2" t="b">
        <v>0</v>
      </c>
      <c r="H62" s="2" t="e">
        <f t="shared" si="12"/>
        <v>#VALUE!</v>
      </c>
      <c r="I62" s="2">
        <f>IF(G$62=TRUE,1/J62,"")</f>
      </c>
      <c r="J62" s="2">
        <v>60</v>
      </c>
      <c r="K62" s="2" t="s">
        <v>132</v>
      </c>
      <c r="M62" s="2" t="s">
        <v>137</v>
      </c>
      <c r="N62" s="2">
        <v>18</v>
      </c>
    </row>
    <row r="63" spans="2:14" ht="15" customHeight="1">
      <c r="B63" s="10">
        <f t="shared" si="9"/>
      </c>
      <c r="C63" s="10">
        <f t="shared" si="13"/>
      </c>
      <c r="D63" s="10">
        <f t="shared" si="10"/>
      </c>
      <c r="E63" s="13">
        <f t="shared" si="11"/>
      </c>
      <c r="H63" s="2" t="e">
        <f t="shared" si="12"/>
        <v>#VALUE!</v>
      </c>
      <c r="I63" s="2">
        <f>IF(G$62=TRUE,1/J63,"")</f>
      </c>
      <c r="J63" s="2">
        <v>61</v>
      </c>
      <c r="K63" s="2" t="s">
        <v>133</v>
      </c>
      <c r="M63" s="2" t="s">
        <v>136</v>
      </c>
      <c r="N63" s="2">
        <v>18</v>
      </c>
    </row>
    <row r="64" spans="2:14" ht="15" customHeight="1">
      <c r="B64" s="10">
        <f t="shared" si="9"/>
      </c>
      <c r="C64" s="10">
        <f t="shared" si="13"/>
      </c>
      <c r="D64" s="10">
        <f t="shared" si="10"/>
      </c>
      <c r="E64" s="13">
        <f t="shared" si="11"/>
      </c>
      <c r="H64" s="2" t="e">
        <f t="shared" si="12"/>
        <v>#VALUE!</v>
      </c>
      <c r="I64" s="2">
        <f>IF(G$62=TRUE,1/J64,"")</f>
      </c>
      <c r="J64" s="2">
        <v>62</v>
      </c>
      <c r="K64" s="2" t="s">
        <v>134</v>
      </c>
      <c r="M64" s="2" t="s">
        <v>135</v>
      </c>
      <c r="N64" s="2">
        <v>18</v>
      </c>
    </row>
    <row r="65" spans="2:14" ht="15" customHeight="1">
      <c r="B65" s="10">
        <f t="shared" si="9"/>
      </c>
      <c r="C65" s="10">
        <f t="shared" si="13"/>
      </c>
      <c r="D65" s="10">
        <f t="shared" si="10"/>
      </c>
      <c r="E65" s="13">
        <f t="shared" si="11"/>
      </c>
      <c r="G65" s="2" t="b">
        <v>0</v>
      </c>
      <c r="H65" s="2" t="e">
        <f t="shared" si="12"/>
        <v>#VALUE!</v>
      </c>
      <c r="I65" s="2">
        <f aca="true" t="shared" si="16" ref="I65:I70">IF(G$65=TRUE,1/J65,"")</f>
      </c>
      <c r="J65" s="2">
        <v>63</v>
      </c>
      <c r="K65" s="2" t="s">
        <v>154</v>
      </c>
      <c r="M65" s="2" t="s">
        <v>160</v>
      </c>
      <c r="N65" s="2">
        <v>19</v>
      </c>
    </row>
    <row r="66" spans="2:14" ht="15" customHeight="1">
      <c r="B66" s="10">
        <f t="shared" si="9"/>
      </c>
      <c r="C66" s="10">
        <f t="shared" si="13"/>
      </c>
      <c r="D66" s="10">
        <f t="shared" si="10"/>
      </c>
      <c r="E66" s="13">
        <f t="shared" si="11"/>
      </c>
      <c r="H66" s="2" t="e">
        <f t="shared" si="12"/>
        <v>#VALUE!</v>
      </c>
      <c r="I66" s="2">
        <f t="shared" si="16"/>
      </c>
      <c r="J66" s="2">
        <v>64</v>
      </c>
      <c r="K66" s="2" t="s">
        <v>155</v>
      </c>
      <c r="M66" s="2" t="s">
        <v>161</v>
      </c>
      <c r="N66" s="2">
        <v>19</v>
      </c>
    </row>
    <row r="67" spans="2:14" ht="15" customHeight="1">
      <c r="B67" s="10">
        <f aca="true" t="shared" si="17" ref="B67:B79">IF(J67&gt;G$4,"",J67)</f>
      </c>
      <c r="C67" s="10">
        <f t="shared" si="13"/>
      </c>
      <c r="D67" s="10">
        <f aca="true" t="shared" si="18" ref="D67:D98">IF(J67&gt;G$4,"",VLOOKUP(J67,H$1:M$65536,6,FALSE))</f>
      </c>
      <c r="E67" s="13">
        <f aca="true" t="shared" si="19" ref="E67:E98">IF(J67&gt;G$4,"",VLOOKUP(J67,H$1:N$65536,7,FALSE))</f>
      </c>
      <c r="H67" s="2" t="e">
        <f aca="true" t="shared" si="20" ref="H67:H98">RANK(I67,I$1:I$65536)</f>
        <v>#VALUE!</v>
      </c>
      <c r="I67" s="2">
        <f t="shared" si="16"/>
      </c>
      <c r="J67" s="2">
        <v>65</v>
      </c>
      <c r="K67" s="2" t="s">
        <v>156</v>
      </c>
      <c r="M67" s="2" t="s">
        <v>162</v>
      </c>
      <c r="N67" s="2">
        <v>19</v>
      </c>
    </row>
    <row r="68" spans="2:14" ht="15" customHeight="1">
      <c r="B68" s="10">
        <f t="shared" si="17"/>
      </c>
      <c r="C68" s="10">
        <f aca="true" t="shared" si="21" ref="C68:C99">IF(J68&gt;G$4,"",VLOOKUP(J68,H$1:K$65536,4,FALSE))</f>
      </c>
      <c r="D68" s="10">
        <f t="shared" si="18"/>
      </c>
      <c r="E68" s="13">
        <f t="shared" si="19"/>
      </c>
      <c r="H68" s="2" t="e">
        <f t="shared" si="20"/>
        <v>#VALUE!</v>
      </c>
      <c r="I68" s="2">
        <f t="shared" si="16"/>
      </c>
      <c r="J68" s="2">
        <v>66</v>
      </c>
      <c r="K68" s="2" t="s">
        <v>157</v>
      </c>
      <c r="M68" s="2" t="s">
        <v>163</v>
      </c>
      <c r="N68" s="2">
        <v>19</v>
      </c>
    </row>
    <row r="69" spans="2:14" ht="15" customHeight="1">
      <c r="B69" s="10">
        <f t="shared" si="17"/>
      </c>
      <c r="C69" s="10">
        <f t="shared" si="21"/>
      </c>
      <c r="D69" s="10">
        <f t="shared" si="18"/>
      </c>
      <c r="E69" s="13">
        <f t="shared" si="19"/>
      </c>
      <c r="H69" s="2" t="e">
        <f t="shared" si="20"/>
        <v>#VALUE!</v>
      </c>
      <c r="I69" s="2">
        <f t="shared" si="16"/>
      </c>
      <c r="J69" s="2">
        <v>67</v>
      </c>
      <c r="K69" s="2" t="s">
        <v>158</v>
      </c>
      <c r="M69" s="2" t="s">
        <v>164</v>
      </c>
      <c r="N69" s="2">
        <v>19</v>
      </c>
    </row>
    <row r="70" spans="2:14" ht="15" customHeight="1">
      <c r="B70" s="10">
        <f t="shared" si="17"/>
      </c>
      <c r="C70" s="10">
        <f t="shared" si="21"/>
      </c>
      <c r="D70" s="10">
        <f t="shared" si="18"/>
      </c>
      <c r="E70" s="13">
        <f t="shared" si="19"/>
      </c>
      <c r="H70" s="2" t="e">
        <f t="shared" si="20"/>
        <v>#VALUE!</v>
      </c>
      <c r="I70" s="2">
        <f t="shared" si="16"/>
      </c>
      <c r="J70" s="2">
        <v>68</v>
      </c>
      <c r="K70" s="2" t="s">
        <v>159</v>
      </c>
      <c r="M70" s="2" t="s">
        <v>165</v>
      </c>
      <c r="N70" s="2">
        <v>19</v>
      </c>
    </row>
    <row r="71" spans="2:14" ht="15" customHeight="1">
      <c r="B71" s="10">
        <f t="shared" si="17"/>
      </c>
      <c r="C71" s="10">
        <f t="shared" si="21"/>
      </c>
      <c r="D71" s="10">
        <f t="shared" si="18"/>
      </c>
      <c r="E71" s="13">
        <f t="shared" si="19"/>
      </c>
      <c r="G71" s="2" t="b">
        <v>0</v>
      </c>
      <c r="H71" s="2" t="e">
        <f t="shared" si="20"/>
        <v>#VALUE!</v>
      </c>
      <c r="I71" s="2">
        <f aca="true" t="shared" si="22" ref="I71:I77">IF(G$71=TRUE,1/J71,"")</f>
      </c>
      <c r="J71" s="2">
        <v>69</v>
      </c>
      <c r="K71" s="2" t="s">
        <v>140</v>
      </c>
      <c r="M71" s="2" t="s">
        <v>153</v>
      </c>
      <c r="N71" s="2">
        <v>22</v>
      </c>
    </row>
    <row r="72" spans="2:14" ht="15" customHeight="1">
      <c r="B72" s="10">
        <f t="shared" si="17"/>
      </c>
      <c r="C72" s="10">
        <f t="shared" si="21"/>
      </c>
      <c r="D72" s="10">
        <f t="shared" si="18"/>
      </c>
      <c r="E72" s="13">
        <f t="shared" si="19"/>
      </c>
      <c r="H72" s="2" t="e">
        <f t="shared" si="20"/>
        <v>#VALUE!</v>
      </c>
      <c r="I72" s="2">
        <f t="shared" si="22"/>
      </c>
      <c r="J72" s="2">
        <v>70</v>
      </c>
      <c r="K72" s="2" t="s">
        <v>141</v>
      </c>
      <c r="M72" s="2" t="s">
        <v>152</v>
      </c>
      <c r="N72" s="2">
        <v>22</v>
      </c>
    </row>
    <row r="73" spans="2:14" ht="15" customHeight="1">
      <c r="B73" s="10">
        <f t="shared" si="17"/>
      </c>
      <c r="C73" s="10">
        <f t="shared" si="21"/>
      </c>
      <c r="D73" s="10">
        <f t="shared" si="18"/>
      </c>
      <c r="E73" s="13">
        <f t="shared" si="19"/>
      </c>
      <c r="H73" s="2" t="e">
        <f t="shared" si="20"/>
        <v>#VALUE!</v>
      </c>
      <c r="I73" s="2">
        <f t="shared" si="22"/>
      </c>
      <c r="J73" s="2">
        <v>71</v>
      </c>
      <c r="K73" s="2" t="s">
        <v>142</v>
      </c>
      <c r="M73" s="2" t="s">
        <v>151</v>
      </c>
      <c r="N73" s="2">
        <v>22</v>
      </c>
    </row>
    <row r="74" spans="2:14" ht="15" customHeight="1">
      <c r="B74" s="10">
        <f t="shared" si="17"/>
      </c>
      <c r="C74" s="10">
        <f t="shared" si="21"/>
      </c>
      <c r="D74" s="10">
        <f t="shared" si="18"/>
      </c>
      <c r="E74" s="13">
        <f t="shared" si="19"/>
      </c>
      <c r="H74" s="2" t="e">
        <f t="shared" si="20"/>
        <v>#VALUE!</v>
      </c>
      <c r="I74" s="2">
        <f t="shared" si="22"/>
      </c>
      <c r="J74" s="2">
        <v>72</v>
      </c>
      <c r="K74" s="2" t="s">
        <v>143</v>
      </c>
      <c r="M74" s="2" t="s">
        <v>150</v>
      </c>
      <c r="N74" s="2">
        <v>22</v>
      </c>
    </row>
    <row r="75" spans="2:14" ht="15" customHeight="1">
      <c r="B75" s="10">
        <f t="shared" si="17"/>
      </c>
      <c r="C75" s="10">
        <f t="shared" si="21"/>
      </c>
      <c r="D75" s="10">
        <f t="shared" si="18"/>
      </c>
      <c r="E75" s="13">
        <f t="shared" si="19"/>
      </c>
      <c r="H75" s="2" t="e">
        <f t="shared" si="20"/>
        <v>#VALUE!</v>
      </c>
      <c r="I75" s="2">
        <f t="shared" si="22"/>
      </c>
      <c r="J75" s="2">
        <v>73</v>
      </c>
      <c r="K75" s="2" t="s">
        <v>145</v>
      </c>
      <c r="M75" s="2" t="s">
        <v>149</v>
      </c>
      <c r="N75" s="2">
        <v>22</v>
      </c>
    </row>
    <row r="76" spans="2:14" ht="15" customHeight="1">
      <c r="B76" s="10">
        <f t="shared" si="17"/>
      </c>
      <c r="C76" s="10">
        <f t="shared" si="21"/>
      </c>
      <c r="D76" s="10">
        <f t="shared" si="18"/>
      </c>
      <c r="E76" s="13">
        <f t="shared" si="19"/>
      </c>
      <c r="H76" s="2" t="e">
        <f t="shared" si="20"/>
        <v>#VALUE!</v>
      </c>
      <c r="I76" s="2">
        <f t="shared" si="22"/>
      </c>
      <c r="J76" s="2">
        <v>74</v>
      </c>
      <c r="K76" s="2" t="s">
        <v>144</v>
      </c>
      <c r="M76" s="2" t="s">
        <v>148</v>
      </c>
      <c r="N76" s="2">
        <v>22</v>
      </c>
    </row>
    <row r="77" spans="2:14" ht="15" customHeight="1">
      <c r="B77" s="10">
        <f t="shared" si="17"/>
      </c>
      <c r="C77" s="10">
        <f t="shared" si="21"/>
      </c>
      <c r="D77" s="10">
        <f t="shared" si="18"/>
      </c>
      <c r="E77" s="13">
        <f t="shared" si="19"/>
      </c>
      <c r="H77" s="2" t="e">
        <f t="shared" si="20"/>
        <v>#VALUE!</v>
      </c>
      <c r="I77" s="2">
        <f t="shared" si="22"/>
      </c>
      <c r="J77" s="2">
        <v>75</v>
      </c>
      <c r="K77" s="2" t="s">
        <v>146</v>
      </c>
      <c r="M77" s="2" t="s">
        <v>147</v>
      </c>
      <c r="N77" s="2">
        <v>22</v>
      </c>
    </row>
    <row r="78" spans="2:14" ht="15" customHeight="1">
      <c r="B78" s="10">
        <f t="shared" si="17"/>
      </c>
      <c r="C78" s="10">
        <f t="shared" si="21"/>
      </c>
      <c r="D78" s="10">
        <f t="shared" si="18"/>
      </c>
      <c r="E78" s="13">
        <f t="shared" si="19"/>
      </c>
      <c r="G78" s="2" t="b">
        <v>0</v>
      </c>
      <c r="H78" s="2" t="e">
        <f t="shared" si="20"/>
        <v>#VALUE!</v>
      </c>
      <c r="I78" s="2">
        <f aca="true" t="shared" si="23" ref="I78:I84">IF(G$78=TRUE,1/J78,"")</f>
      </c>
      <c r="J78" s="2">
        <v>76</v>
      </c>
      <c r="K78" s="2" t="s">
        <v>169</v>
      </c>
      <c r="M78" s="2" t="s">
        <v>176</v>
      </c>
      <c r="N78" s="2">
        <v>23</v>
      </c>
    </row>
    <row r="79" spans="2:14" ht="15" customHeight="1">
      <c r="B79" s="10">
        <f t="shared" si="17"/>
      </c>
      <c r="C79" s="10">
        <f t="shared" si="21"/>
      </c>
      <c r="D79" s="10">
        <f t="shared" si="18"/>
      </c>
      <c r="E79" s="13">
        <f t="shared" si="19"/>
      </c>
      <c r="H79" s="2" t="e">
        <f t="shared" si="20"/>
        <v>#VALUE!</v>
      </c>
      <c r="I79" s="2">
        <f t="shared" si="23"/>
      </c>
      <c r="J79" s="2">
        <v>77</v>
      </c>
      <c r="K79" s="2" t="s">
        <v>170</v>
      </c>
      <c r="M79" s="2" t="s">
        <v>177</v>
      </c>
      <c r="N79" s="2">
        <v>23</v>
      </c>
    </row>
    <row r="80" spans="2:14" ht="15" customHeight="1">
      <c r="B80" s="10">
        <f aca="true" t="shared" si="24" ref="B80:B92">IF(J80&gt;G$4,"",J80)</f>
      </c>
      <c r="C80" s="10">
        <f t="shared" si="21"/>
      </c>
      <c r="D80" s="10">
        <f t="shared" si="18"/>
      </c>
      <c r="E80" s="13">
        <f t="shared" si="19"/>
      </c>
      <c r="H80" s="2" t="e">
        <f t="shared" si="20"/>
        <v>#VALUE!</v>
      </c>
      <c r="I80" s="2">
        <f t="shared" si="23"/>
      </c>
      <c r="J80" s="2">
        <v>78</v>
      </c>
      <c r="K80" s="2" t="s">
        <v>171</v>
      </c>
      <c r="M80" s="2" t="s">
        <v>178</v>
      </c>
      <c r="N80" s="2">
        <v>23</v>
      </c>
    </row>
    <row r="81" spans="2:14" ht="15" customHeight="1">
      <c r="B81" s="10">
        <f t="shared" si="24"/>
      </c>
      <c r="C81" s="10">
        <f t="shared" si="21"/>
      </c>
      <c r="D81" s="10">
        <f t="shared" si="18"/>
      </c>
      <c r="E81" s="13">
        <f t="shared" si="19"/>
      </c>
      <c r="H81" s="2" t="e">
        <f t="shared" si="20"/>
        <v>#VALUE!</v>
      </c>
      <c r="I81" s="2">
        <f t="shared" si="23"/>
      </c>
      <c r="J81" s="2">
        <v>79</v>
      </c>
      <c r="K81" s="2" t="s">
        <v>172</v>
      </c>
      <c r="M81" s="2" t="s">
        <v>179</v>
      </c>
      <c r="N81" s="2">
        <v>23</v>
      </c>
    </row>
    <row r="82" spans="2:14" ht="15" customHeight="1">
      <c r="B82" s="10">
        <f t="shared" si="24"/>
      </c>
      <c r="C82" s="10">
        <f t="shared" si="21"/>
      </c>
      <c r="D82" s="10">
        <f t="shared" si="18"/>
      </c>
      <c r="E82" s="13">
        <f t="shared" si="19"/>
      </c>
      <c r="H82" s="2" t="e">
        <f t="shared" si="20"/>
        <v>#VALUE!</v>
      </c>
      <c r="I82" s="2">
        <f t="shared" si="23"/>
      </c>
      <c r="J82" s="2">
        <v>80</v>
      </c>
      <c r="K82" s="2" t="s">
        <v>173</v>
      </c>
      <c r="M82" s="2" t="s">
        <v>180</v>
      </c>
      <c r="N82" s="2">
        <v>23</v>
      </c>
    </row>
    <row r="83" spans="2:14" ht="15" customHeight="1">
      <c r="B83" s="10">
        <f t="shared" si="24"/>
      </c>
      <c r="C83" s="10">
        <f t="shared" si="21"/>
      </c>
      <c r="D83" s="10">
        <f t="shared" si="18"/>
      </c>
      <c r="E83" s="13">
        <f t="shared" si="19"/>
      </c>
      <c r="H83" s="2" t="e">
        <f t="shared" si="20"/>
        <v>#VALUE!</v>
      </c>
      <c r="I83" s="2">
        <f t="shared" si="23"/>
      </c>
      <c r="J83" s="2">
        <v>81</v>
      </c>
      <c r="K83" s="2" t="s">
        <v>174</v>
      </c>
      <c r="M83" s="2" t="s">
        <v>181</v>
      </c>
      <c r="N83" s="2">
        <v>23</v>
      </c>
    </row>
    <row r="84" spans="2:14" ht="15" customHeight="1">
      <c r="B84" s="10">
        <f t="shared" si="24"/>
      </c>
      <c r="C84" s="10">
        <f t="shared" si="21"/>
      </c>
      <c r="D84" s="10">
        <f t="shared" si="18"/>
      </c>
      <c r="E84" s="13">
        <f t="shared" si="19"/>
      </c>
      <c r="H84" s="2" t="e">
        <f t="shared" si="20"/>
        <v>#VALUE!</v>
      </c>
      <c r="I84" s="2">
        <f t="shared" si="23"/>
      </c>
      <c r="J84" s="2">
        <v>82</v>
      </c>
      <c r="K84" s="2" t="s">
        <v>175</v>
      </c>
      <c r="M84" s="2" t="s">
        <v>182</v>
      </c>
      <c r="N84" s="2">
        <v>23</v>
      </c>
    </row>
    <row r="85" spans="2:14" ht="15" customHeight="1">
      <c r="B85" s="10">
        <f t="shared" si="24"/>
      </c>
      <c r="C85" s="10">
        <f t="shared" si="21"/>
      </c>
      <c r="D85" s="10">
        <f t="shared" si="18"/>
      </c>
      <c r="E85" s="13">
        <f t="shared" si="19"/>
      </c>
      <c r="G85" s="2" t="b">
        <v>0</v>
      </c>
      <c r="H85" s="2" t="e">
        <f t="shared" si="20"/>
        <v>#VALUE!</v>
      </c>
      <c r="I85" s="2">
        <f aca="true" t="shared" si="25" ref="I85:I92">IF(G$85=TRUE,1/J85,"")</f>
      </c>
      <c r="J85" s="2">
        <v>83</v>
      </c>
      <c r="K85" s="2" t="s">
        <v>183</v>
      </c>
      <c r="M85" s="2" t="s">
        <v>190</v>
      </c>
      <c r="N85" s="2">
        <v>24</v>
      </c>
    </row>
    <row r="86" spans="2:14" ht="15" customHeight="1">
      <c r="B86" s="10">
        <f t="shared" si="24"/>
      </c>
      <c r="C86" s="10">
        <f t="shared" si="21"/>
      </c>
      <c r="D86" s="10">
        <f t="shared" si="18"/>
      </c>
      <c r="E86" s="13">
        <f t="shared" si="19"/>
      </c>
      <c r="H86" s="2" t="e">
        <f t="shared" si="20"/>
        <v>#VALUE!</v>
      </c>
      <c r="I86" s="2">
        <f t="shared" si="25"/>
      </c>
      <c r="J86" s="2">
        <v>84</v>
      </c>
      <c r="K86" s="2" t="s">
        <v>184</v>
      </c>
      <c r="M86" s="2" t="s">
        <v>191</v>
      </c>
      <c r="N86" s="2">
        <v>24</v>
      </c>
    </row>
    <row r="87" spans="2:14" ht="15" customHeight="1">
      <c r="B87" s="10">
        <f t="shared" si="24"/>
      </c>
      <c r="C87" s="10">
        <f t="shared" si="21"/>
      </c>
      <c r="D87" s="10">
        <f t="shared" si="18"/>
      </c>
      <c r="E87" s="13">
        <f t="shared" si="19"/>
      </c>
      <c r="H87" s="2" t="e">
        <f t="shared" si="20"/>
        <v>#VALUE!</v>
      </c>
      <c r="I87" s="2">
        <f t="shared" si="25"/>
      </c>
      <c r="J87" s="2">
        <v>85</v>
      </c>
      <c r="K87" s="2" t="s">
        <v>185</v>
      </c>
      <c r="M87" s="2" t="s">
        <v>192</v>
      </c>
      <c r="N87" s="2">
        <v>24</v>
      </c>
    </row>
    <row r="88" spans="2:14" ht="15" customHeight="1">
      <c r="B88" s="10">
        <f t="shared" si="24"/>
      </c>
      <c r="C88" s="10">
        <f t="shared" si="21"/>
      </c>
      <c r="D88" s="10">
        <f t="shared" si="18"/>
      </c>
      <c r="E88" s="13">
        <f t="shared" si="19"/>
      </c>
      <c r="H88" s="2" t="e">
        <f t="shared" si="20"/>
        <v>#VALUE!</v>
      </c>
      <c r="I88" s="2">
        <f t="shared" si="25"/>
      </c>
      <c r="J88" s="2">
        <v>86</v>
      </c>
      <c r="K88" s="2" t="s">
        <v>186</v>
      </c>
      <c r="M88" s="2" t="s">
        <v>193</v>
      </c>
      <c r="N88" s="2">
        <v>24</v>
      </c>
    </row>
    <row r="89" spans="2:14" ht="15" customHeight="1">
      <c r="B89" s="10">
        <f t="shared" si="24"/>
      </c>
      <c r="C89" s="10">
        <f t="shared" si="21"/>
      </c>
      <c r="D89" s="10">
        <f t="shared" si="18"/>
      </c>
      <c r="E89" s="13">
        <f t="shared" si="19"/>
      </c>
      <c r="H89" s="2" t="e">
        <f t="shared" si="20"/>
        <v>#VALUE!</v>
      </c>
      <c r="I89" s="2">
        <f t="shared" si="25"/>
      </c>
      <c r="J89" s="2">
        <v>87</v>
      </c>
      <c r="K89" s="2" t="s">
        <v>187</v>
      </c>
      <c r="M89" s="2" t="s">
        <v>194</v>
      </c>
      <c r="N89" s="2">
        <v>24</v>
      </c>
    </row>
    <row r="90" spans="2:14" ht="15" customHeight="1">
      <c r="B90" s="10">
        <f t="shared" si="24"/>
      </c>
      <c r="C90" s="10">
        <f t="shared" si="21"/>
      </c>
      <c r="D90" s="10">
        <f t="shared" si="18"/>
      </c>
      <c r="E90" s="13">
        <f t="shared" si="19"/>
      </c>
      <c r="H90" s="2" t="e">
        <f t="shared" si="20"/>
        <v>#VALUE!</v>
      </c>
      <c r="I90" s="2">
        <f t="shared" si="25"/>
      </c>
      <c r="J90" s="2">
        <v>88</v>
      </c>
      <c r="K90" s="2" t="s">
        <v>292</v>
      </c>
      <c r="M90" s="2" t="s">
        <v>195</v>
      </c>
      <c r="N90" s="2">
        <v>24</v>
      </c>
    </row>
    <row r="91" spans="2:14" ht="15" customHeight="1">
      <c r="B91" s="10">
        <f t="shared" si="24"/>
      </c>
      <c r="C91" s="10">
        <f t="shared" si="21"/>
      </c>
      <c r="D91" s="10">
        <f t="shared" si="18"/>
      </c>
      <c r="E91" s="13">
        <f t="shared" si="19"/>
      </c>
      <c r="H91" s="2" t="e">
        <f t="shared" si="20"/>
        <v>#VALUE!</v>
      </c>
      <c r="I91" s="2">
        <f t="shared" si="25"/>
      </c>
      <c r="J91" s="2">
        <v>89</v>
      </c>
      <c r="K91" s="2" t="s">
        <v>188</v>
      </c>
      <c r="M91" s="2" t="s">
        <v>196</v>
      </c>
      <c r="N91" s="2">
        <v>24</v>
      </c>
    </row>
    <row r="92" spans="2:14" ht="15" customHeight="1">
      <c r="B92" s="10">
        <f t="shared" si="24"/>
      </c>
      <c r="C92" s="10">
        <f t="shared" si="21"/>
      </c>
      <c r="D92" s="10">
        <f t="shared" si="18"/>
      </c>
      <c r="E92" s="13">
        <f t="shared" si="19"/>
      </c>
      <c r="H92" s="2" t="e">
        <f t="shared" si="20"/>
        <v>#VALUE!</v>
      </c>
      <c r="I92" s="2">
        <f t="shared" si="25"/>
      </c>
      <c r="J92" s="2">
        <v>90</v>
      </c>
      <c r="K92" s="2" t="s">
        <v>189</v>
      </c>
      <c r="M92" s="2" t="s">
        <v>197</v>
      </c>
      <c r="N92" s="2">
        <v>24</v>
      </c>
    </row>
    <row r="93" spans="2:14" ht="15" customHeight="1">
      <c r="B93" s="10">
        <f>IF(J93&gt;G$4,"",J93)</f>
      </c>
      <c r="C93" s="10">
        <f t="shared" si="21"/>
      </c>
      <c r="D93" s="10">
        <f t="shared" si="18"/>
      </c>
      <c r="E93" s="13">
        <f t="shared" si="19"/>
      </c>
      <c r="G93" s="2" t="b">
        <v>0</v>
      </c>
      <c r="H93" s="2" t="e">
        <f t="shared" si="20"/>
        <v>#VALUE!</v>
      </c>
      <c r="I93" s="2">
        <f aca="true" t="shared" si="26" ref="I93:I98">IF(G$93=TRUE,1/J93,"")</f>
      </c>
      <c r="J93" s="2">
        <v>91</v>
      </c>
      <c r="K93" s="2" t="s">
        <v>198</v>
      </c>
      <c r="M93" s="2" t="s">
        <v>204</v>
      </c>
      <c r="N93" s="2">
        <v>25</v>
      </c>
    </row>
    <row r="94" spans="2:14" ht="15" customHeight="1">
      <c r="B94" s="10">
        <f aca="true" t="shared" si="27" ref="B94:B106">IF(J94&gt;G$4,"",J94)</f>
      </c>
      <c r="C94" s="10">
        <f t="shared" si="21"/>
      </c>
      <c r="D94" s="10">
        <f t="shared" si="18"/>
      </c>
      <c r="E94" s="13">
        <f t="shared" si="19"/>
      </c>
      <c r="H94" s="2" t="e">
        <f t="shared" si="20"/>
        <v>#VALUE!</v>
      </c>
      <c r="I94" s="2">
        <f t="shared" si="26"/>
      </c>
      <c r="J94" s="2">
        <v>92</v>
      </c>
      <c r="K94" s="2" t="s">
        <v>199</v>
      </c>
      <c r="M94" s="2" t="s">
        <v>205</v>
      </c>
      <c r="N94" s="2">
        <v>25</v>
      </c>
    </row>
    <row r="95" spans="2:14" ht="15" customHeight="1">
      <c r="B95" s="10">
        <f t="shared" si="27"/>
      </c>
      <c r="C95" s="10">
        <f t="shared" si="21"/>
      </c>
      <c r="D95" s="10">
        <f t="shared" si="18"/>
      </c>
      <c r="E95" s="13">
        <f t="shared" si="19"/>
      </c>
      <c r="H95" s="2" t="e">
        <f t="shared" si="20"/>
        <v>#VALUE!</v>
      </c>
      <c r="I95" s="2">
        <f t="shared" si="26"/>
      </c>
      <c r="J95" s="2">
        <v>93</v>
      </c>
      <c r="K95" s="2" t="s">
        <v>200</v>
      </c>
      <c r="M95" s="2" t="s">
        <v>206</v>
      </c>
      <c r="N95" s="2">
        <v>25</v>
      </c>
    </row>
    <row r="96" spans="2:14" ht="15" customHeight="1">
      <c r="B96" s="10">
        <f t="shared" si="27"/>
      </c>
      <c r="C96" s="10">
        <f t="shared" si="21"/>
      </c>
      <c r="D96" s="10">
        <f t="shared" si="18"/>
      </c>
      <c r="E96" s="13">
        <f t="shared" si="19"/>
      </c>
      <c r="H96" s="2" t="e">
        <f t="shared" si="20"/>
        <v>#VALUE!</v>
      </c>
      <c r="I96" s="2">
        <f t="shared" si="26"/>
      </c>
      <c r="J96" s="2">
        <v>94</v>
      </c>
      <c r="K96" s="2" t="s">
        <v>201</v>
      </c>
      <c r="M96" s="2" t="s">
        <v>207</v>
      </c>
      <c r="N96" s="2">
        <v>25</v>
      </c>
    </row>
    <row r="97" spans="2:14" ht="15" customHeight="1">
      <c r="B97" s="10">
        <f t="shared" si="27"/>
      </c>
      <c r="C97" s="10">
        <f t="shared" si="21"/>
      </c>
      <c r="D97" s="10">
        <f t="shared" si="18"/>
      </c>
      <c r="E97" s="13">
        <f t="shared" si="19"/>
      </c>
      <c r="H97" s="2" t="e">
        <f t="shared" si="20"/>
        <v>#VALUE!</v>
      </c>
      <c r="I97" s="2">
        <f t="shared" si="26"/>
      </c>
      <c r="J97" s="2">
        <v>95</v>
      </c>
      <c r="K97" s="2" t="s">
        <v>202</v>
      </c>
      <c r="M97" s="2" t="s">
        <v>208</v>
      </c>
      <c r="N97" s="2">
        <v>25</v>
      </c>
    </row>
    <row r="98" spans="2:14" ht="15" customHeight="1">
      <c r="B98" s="10">
        <f t="shared" si="27"/>
      </c>
      <c r="C98" s="10">
        <f t="shared" si="21"/>
      </c>
      <c r="D98" s="10">
        <f t="shared" si="18"/>
      </c>
      <c r="E98" s="13">
        <f t="shared" si="19"/>
      </c>
      <c r="H98" s="2" t="e">
        <f t="shared" si="20"/>
        <v>#VALUE!</v>
      </c>
      <c r="I98" s="2">
        <f t="shared" si="26"/>
      </c>
      <c r="J98" s="2">
        <v>96</v>
      </c>
      <c r="K98" s="2" t="s">
        <v>203</v>
      </c>
      <c r="M98" s="2" t="s">
        <v>209</v>
      </c>
      <c r="N98" s="2">
        <v>25</v>
      </c>
    </row>
    <row r="99" spans="2:14" ht="15" customHeight="1">
      <c r="B99" s="10">
        <f t="shared" si="27"/>
      </c>
      <c r="C99" s="10">
        <f t="shared" si="21"/>
      </c>
      <c r="D99" s="10">
        <f aca="true" t="shared" si="28" ref="D99:D107">IF(J99&gt;G$4,"",VLOOKUP(J99,H$1:M$65536,6,FALSE))</f>
      </c>
      <c r="E99" s="13">
        <f aca="true" t="shared" si="29" ref="E99:E107">IF(J99&gt;G$4,"",VLOOKUP(J99,H$1:N$65536,7,FALSE))</f>
      </c>
      <c r="G99" s="2" t="b">
        <v>0</v>
      </c>
      <c r="H99" s="2" t="e">
        <f aca="true" t="shared" si="30" ref="H99:H130">RANK(I99,I$1:I$65536)</f>
        <v>#VALUE!</v>
      </c>
      <c r="I99" s="2">
        <f>IF(G$99=TRUE,1/J99,"")</f>
      </c>
      <c r="J99" s="2">
        <v>97</v>
      </c>
      <c r="K99" s="2" t="s">
        <v>210</v>
      </c>
      <c r="M99" s="2" t="s">
        <v>217</v>
      </c>
      <c r="N99" s="2">
        <v>28</v>
      </c>
    </row>
    <row r="100" spans="2:14" ht="15" customHeight="1">
      <c r="B100" s="10">
        <f t="shared" si="27"/>
      </c>
      <c r="C100" s="10">
        <f aca="true" t="shared" si="31" ref="C100:C107">IF(J100&gt;G$4,"",VLOOKUP(J100,H$1:K$65536,4,FALSE))</f>
      </c>
      <c r="D100" s="10">
        <f t="shared" si="28"/>
      </c>
      <c r="E100" s="13">
        <f t="shared" si="29"/>
      </c>
      <c r="H100" s="2" t="e">
        <f t="shared" si="30"/>
        <v>#VALUE!</v>
      </c>
      <c r="I100" s="2">
        <f aca="true" t="shared" si="32" ref="I100:I106">IF(G$99=TRUE,1/J100,"")</f>
      </c>
      <c r="J100" s="2">
        <v>98</v>
      </c>
      <c r="K100" s="2" t="s">
        <v>211</v>
      </c>
      <c r="M100" s="2" t="s">
        <v>218</v>
      </c>
      <c r="N100" s="2">
        <v>28</v>
      </c>
    </row>
    <row r="101" spans="2:14" ht="15" customHeight="1">
      <c r="B101" s="10">
        <f t="shared" si="27"/>
      </c>
      <c r="C101" s="10">
        <f t="shared" si="31"/>
      </c>
      <c r="D101" s="10">
        <f t="shared" si="28"/>
      </c>
      <c r="E101" s="13">
        <f t="shared" si="29"/>
      </c>
      <c r="H101" s="2" t="e">
        <f t="shared" si="30"/>
        <v>#VALUE!</v>
      </c>
      <c r="I101" s="2">
        <f t="shared" si="32"/>
      </c>
      <c r="J101" s="2">
        <v>99</v>
      </c>
      <c r="K101" s="2" t="s">
        <v>212</v>
      </c>
      <c r="M101" s="2" t="s">
        <v>221</v>
      </c>
      <c r="N101" s="2">
        <v>28</v>
      </c>
    </row>
    <row r="102" spans="2:14" ht="15" customHeight="1">
      <c r="B102" s="10">
        <f t="shared" si="27"/>
      </c>
      <c r="C102" s="10">
        <f t="shared" si="31"/>
      </c>
      <c r="D102" s="10">
        <f t="shared" si="28"/>
      </c>
      <c r="E102" s="13">
        <f t="shared" si="29"/>
      </c>
      <c r="H102" s="2" t="e">
        <f t="shared" si="30"/>
        <v>#VALUE!</v>
      </c>
      <c r="I102" s="2">
        <f t="shared" si="32"/>
      </c>
      <c r="J102" s="2">
        <v>100</v>
      </c>
      <c r="K102" s="2" t="s">
        <v>213</v>
      </c>
      <c r="M102" s="2" t="s">
        <v>222</v>
      </c>
      <c r="N102" s="2">
        <v>28</v>
      </c>
    </row>
    <row r="103" spans="2:14" ht="15" customHeight="1">
      <c r="B103" s="10">
        <f t="shared" si="27"/>
      </c>
      <c r="C103" s="10">
        <f t="shared" si="31"/>
      </c>
      <c r="D103" s="10">
        <f t="shared" si="28"/>
      </c>
      <c r="E103" s="13">
        <f t="shared" si="29"/>
      </c>
      <c r="H103" s="2" t="e">
        <f t="shared" si="30"/>
        <v>#VALUE!</v>
      </c>
      <c r="I103" s="2">
        <f t="shared" si="32"/>
      </c>
      <c r="J103" s="2">
        <v>101</v>
      </c>
      <c r="K103" s="2" t="s">
        <v>679</v>
      </c>
      <c r="M103" s="2" t="s">
        <v>219</v>
      </c>
      <c r="N103" s="2">
        <v>28</v>
      </c>
    </row>
    <row r="104" spans="2:14" ht="15" customHeight="1">
      <c r="B104" s="10">
        <f t="shared" si="27"/>
      </c>
      <c r="C104" s="10">
        <f t="shared" si="31"/>
      </c>
      <c r="D104" s="10">
        <f t="shared" si="28"/>
      </c>
      <c r="E104" s="13">
        <f t="shared" si="29"/>
      </c>
      <c r="H104" s="2" t="e">
        <f t="shared" si="30"/>
        <v>#VALUE!</v>
      </c>
      <c r="I104" s="2">
        <f t="shared" si="32"/>
      </c>
      <c r="J104" s="2">
        <v>102</v>
      </c>
      <c r="K104" s="2" t="s">
        <v>214</v>
      </c>
      <c r="M104" s="2" t="s">
        <v>220</v>
      </c>
      <c r="N104" s="2">
        <v>28</v>
      </c>
    </row>
    <row r="105" spans="2:14" ht="15" customHeight="1">
      <c r="B105" s="10">
        <f t="shared" si="27"/>
      </c>
      <c r="C105" s="10">
        <f t="shared" si="31"/>
      </c>
      <c r="D105" s="10">
        <f t="shared" si="28"/>
      </c>
      <c r="E105" s="13">
        <f t="shared" si="29"/>
      </c>
      <c r="H105" s="2" t="e">
        <f t="shared" si="30"/>
        <v>#VALUE!</v>
      </c>
      <c r="I105" s="2">
        <f t="shared" si="32"/>
      </c>
      <c r="J105" s="2">
        <v>103</v>
      </c>
      <c r="K105" s="2" t="s">
        <v>215</v>
      </c>
      <c r="M105" s="2" t="s">
        <v>223</v>
      </c>
      <c r="N105" s="2">
        <v>28</v>
      </c>
    </row>
    <row r="106" spans="2:14" ht="15" customHeight="1">
      <c r="B106" s="10">
        <f t="shared" si="27"/>
      </c>
      <c r="C106" s="10">
        <f t="shared" si="31"/>
      </c>
      <c r="D106" s="10">
        <f t="shared" si="28"/>
      </c>
      <c r="E106" s="13">
        <f t="shared" si="29"/>
      </c>
      <c r="H106" s="2" t="e">
        <f t="shared" si="30"/>
        <v>#VALUE!</v>
      </c>
      <c r="I106" s="2">
        <f t="shared" si="32"/>
      </c>
      <c r="J106" s="2">
        <v>104</v>
      </c>
      <c r="K106" s="2" t="s">
        <v>216</v>
      </c>
      <c r="M106" s="2" t="s">
        <v>224</v>
      </c>
      <c r="N106" s="2">
        <v>28</v>
      </c>
    </row>
    <row r="107" spans="2:14" ht="15" customHeight="1">
      <c r="B107" s="10">
        <f>IF(J107&gt;G$4,"",J107)</f>
      </c>
      <c r="C107" s="10">
        <f t="shared" si="31"/>
      </c>
      <c r="D107" s="10">
        <f t="shared" si="28"/>
      </c>
      <c r="E107" s="13">
        <f t="shared" si="29"/>
      </c>
      <c r="G107" s="2" t="b">
        <v>0</v>
      </c>
      <c r="H107" s="2" t="e">
        <f t="shared" si="30"/>
        <v>#VALUE!</v>
      </c>
      <c r="I107" s="2">
        <f>IF(G$107=TRUE,1/J107,"")</f>
      </c>
      <c r="J107" s="2">
        <v>105</v>
      </c>
      <c r="K107" s="2" t="s">
        <v>226</v>
      </c>
      <c r="M107" s="2" t="s">
        <v>225</v>
      </c>
      <c r="N107" s="2">
        <v>29</v>
      </c>
    </row>
    <row r="108" spans="2:14" ht="15" customHeight="1">
      <c r="B108" s="10">
        <f>IF(J117&gt;G$4,"",J117)</f>
      </c>
      <c r="C108" s="10">
        <f>IF(J117&gt;G$4,"",VLOOKUP(J117,H:K,4,FALSE))</f>
      </c>
      <c r="D108" s="10">
        <f>IF(J117&gt;G$4,"",VLOOKUP(J117,H:M,6,FALSE))</f>
      </c>
      <c r="E108" s="13">
        <f>IF(J117&gt;G$4,"",VLOOKUP(J117,H:N,7,FALSE))</f>
      </c>
      <c r="G108" s="2" t="b">
        <v>0</v>
      </c>
      <c r="H108" s="2" t="e">
        <f t="shared" si="30"/>
        <v>#VALUE!</v>
      </c>
      <c r="I108" s="2">
        <f>IF(G$108=TRUE,1/J108,"")</f>
      </c>
      <c r="J108" s="2">
        <v>106</v>
      </c>
      <c r="K108" s="2" t="s">
        <v>227</v>
      </c>
      <c r="M108" s="2" t="s">
        <v>236</v>
      </c>
      <c r="N108" s="2">
        <v>35</v>
      </c>
    </row>
    <row r="109" spans="2:14" ht="15" customHeight="1">
      <c r="B109" s="10"/>
      <c r="C109" s="10">
        <f>IF(J118&gt;G$4,"",VLOOKUP(J118,H:K,4,FALSE))</f>
      </c>
      <c r="D109" s="10">
        <f>IF(J118&gt;G$4,"",VLOOKUP(J118,H:M,6,FALSE))</f>
      </c>
      <c r="E109" s="13">
        <f>IF(J118&gt;G$4,"",VLOOKUP(J118,H:N,7,FALSE))</f>
      </c>
      <c r="H109" s="2" t="e">
        <f t="shared" si="30"/>
        <v>#VALUE!</v>
      </c>
      <c r="I109" s="2">
        <f aca="true" t="shared" si="33" ref="I109:I116">IF(G$108=TRUE,1/J109,"")</f>
      </c>
      <c r="J109" s="2">
        <v>107</v>
      </c>
      <c r="K109" s="2" t="s">
        <v>228</v>
      </c>
      <c r="M109" s="2" t="s">
        <v>237</v>
      </c>
      <c r="N109" s="2">
        <v>35</v>
      </c>
    </row>
    <row r="110" spans="2:14" ht="15" customHeight="1">
      <c r="B110" s="10"/>
      <c r="C110" s="10">
        <f>IF(J126&gt;G$4,"",VLOOKUP(J126,H:K,4,FALSE))</f>
      </c>
      <c r="D110" s="10">
        <f>IF(J126&gt;G$4,"",VLOOKUP(J126,H:M,6,FALSE))</f>
      </c>
      <c r="E110" s="13">
        <f>IF(J126&gt;G$4,"",VLOOKUP(J126,H:N,7,FALSE))</f>
      </c>
      <c r="H110" s="2" t="e">
        <f t="shared" si="30"/>
        <v>#VALUE!</v>
      </c>
      <c r="I110" s="2">
        <f t="shared" si="33"/>
      </c>
      <c r="J110" s="2">
        <v>108</v>
      </c>
      <c r="K110" s="2" t="s">
        <v>229</v>
      </c>
      <c r="M110" s="2" t="s">
        <v>238</v>
      </c>
      <c r="N110" s="2">
        <v>35</v>
      </c>
    </row>
    <row r="111" spans="2:14" ht="15" customHeight="1">
      <c r="B111" s="10"/>
      <c r="C111" s="10">
        <f>IF(J134&gt;G$4,"",VLOOKUP(J134,H:K,4,FALSE))</f>
      </c>
      <c r="D111" s="10">
        <f>IF(J134&gt;G$4,"",VLOOKUP(J134,H:M,6,FALSE))</f>
      </c>
      <c r="E111" s="13">
        <f>IF(J134&gt;G$4,"",VLOOKUP(J134,H:N,7,FALSE))</f>
      </c>
      <c r="H111" s="2" t="e">
        <f t="shared" si="30"/>
        <v>#VALUE!</v>
      </c>
      <c r="I111" s="2">
        <f t="shared" si="33"/>
      </c>
      <c r="J111" s="2">
        <v>109</v>
      </c>
      <c r="K111" s="2" t="s">
        <v>230</v>
      </c>
      <c r="M111" s="2" t="s">
        <v>239</v>
      </c>
      <c r="N111" s="2">
        <v>35</v>
      </c>
    </row>
    <row r="112" spans="2:14" ht="15" customHeight="1">
      <c r="B112" s="10"/>
      <c r="C112" s="10">
        <f>IF(J140&gt;G$4,"",VLOOKUP(J140,H:K,4,FALSE))</f>
      </c>
      <c r="D112" s="10">
        <f>IF(J140&gt;G$4,"",VLOOKUP(J140,H:M,6,FALSE))</f>
      </c>
      <c r="E112" s="13">
        <f>IF(J140&gt;G$4,"",VLOOKUP(J140,H:N,7,FALSE))</f>
      </c>
      <c r="H112" s="2" t="e">
        <f t="shared" si="30"/>
        <v>#VALUE!</v>
      </c>
      <c r="I112" s="2">
        <f t="shared" si="33"/>
      </c>
      <c r="J112" s="2">
        <v>110</v>
      </c>
      <c r="K112" s="2" t="s">
        <v>231</v>
      </c>
      <c r="M112" s="2" t="s">
        <v>240</v>
      </c>
      <c r="N112" s="2">
        <v>35</v>
      </c>
    </row>
    <row r="113" spans="2:14" ht="15" customHeight="1">
      <c r="B113" s="10"/>
      <c r="C113" s="10">
        <f>IF(J141&gt;G$4,"",VLOOKUP(J141,H:K,4,FALSE))</f>
      </c>
      <c r="D113" s="10">
        <f>IF(J141&gt;G$4,"",VLOOKUP(J141,H:M,6,FALSE))</f>
      </c>
      <c r="E113" s="13">
        <f>IF(J141&gt;G$4,"",VLOOKUP(J141,H:N,7,FALSE))</f>
      </c>
      <c r="H113" s="2" t="e">
        <f t="shared" si="30"/>
        <v>#VALUE!</v>
      </c>
      <c r="I113" s="2">
        <f t="shared" si="33"/>
      </c>
      <c r="J113" s="2">
        <v>111</v>
      </c>
      <c r="K113" s="2" t="s">
        <v>232</v>
      </c>
      <c r="M113" s="2" t="s">
        <v>241</v>
      </c>
      <c r="N113" s="2">
        <v>35</v>
      </c>
    </row>
    <row r="114" spans="2:14" ht="15" customHeight="1">
      <c r="B114" s="10"/>
      <c r="C114" s="10">
        <f>IF(J142&gt;G$4,"",VLOOKUP(J142,H:K,4,FALSE))</f>
      </c>
      <c r="D114" s="10">
        <f>IF(J142&gt;G$4,"",VLOOKUP(J142,H:M,6,FALSE))</f>
      </c>
      <c r="E114" s="13">
        <f>IF(J142&gt;G$4,"",VLOOKUP(J142,H:N,7,FALSE))</f>
      </c>
      <c r="H114" s="2" t="e">
        <f t="shared" si="30"/>
        <v>#VALUE!</v>
      </c>
      <c r="I114" s="2">
        <f t="shared" si="33"/>
      </c>
      <c r="J114" s="2">
        <v>112</v>
      </c>
      <c r="K114" s="2" t="s">
        <v>233</v>
      </c>
      <c r="M114" s="2" t="s">
        <v>242</v>
      </c>
      <c r="N114" s="2">
        <v>35</v>
      </c>
    </row>
    <row r="115" spans="2:14" ht="15" customHeight="1">
      <c r="B115" s="10"/>
      <c r="C115" s="10">
        <f>IF(J143&gt;G$4,"",VLOOKUP(J143,H:K,4,FALSE))</f>
      </c>
      <c r="D115" s="10">
        <f>IF(J143&gt;G$4,"",VLOOKUP(J143,H:M,6,FALSE))</f>
      </c>
      <c r="E115" s="13">
        <f>IF(J143&gt;G$4,"",VLOOKUP(J143,H:N,7,FALSE))</f>
      </c>
      <c r="H115" s="2" t="e">
        <f t="shared" si="30"/>
        <v>#VALUE!</v>
      </c>
      <c r="I115" s="2">
        <f t="shared" si="33"/>
      </c>
      <c r="J115" s="2">
        <v>113</v>
      </c>
      <c r="K115" s="2" t="s">
        <v>234</v>
      </c>
      <c r="M115" s="2" t="s">
        <v>243</v>
      </c>
      <c r="N115" s="2">
        <v>35</v>
      </c>
    </row>
    <row r="116" spans="2:14" ht="15" customHeight="1">
      <c r="B116" s="10"/>
      <c r="C116" s="10">
        <f>IF(J144&gt;G$4,"",VLOOKUP(J144,H:K,4,FALSE))</f>
      </c>
      <c r="D116" s="10">
        <f>IF(J144&gt;G$4,"",VLOOKUP(J144,H:M,6,FALSE))</f>
      </c>
      <c r="E116" s="13">
        <f>IF(J144&gt;G$4,"",VLOOKUP(J144,H:N,7,FALSE))</f>
      </c>
      <c r="H116" s="2" t="e">
        <f t="shared" si="30"/>
        <v>#VALUE!</v>
      </c>
      <c r="I116" s="2">
        <f t="shared" si="33"/>
      </c>
      <c r="J116" s="2">
        <v>114</v>
      </c>
      <c r="K116" s="2" t="s">
        <v>235</v>
      </c>
      <c r="M116" s="2" t="s">
        <v>244</v>
      </c>
      <c r="N116" s="2">
        <v>35</v>
      </c>
    </row>
    <row r="117" spans="2:14" ht="15" customHeight="1">
      <c r="B117" s="10"/>
      <c r="C117" s="10"/>
      <c r="D117" s="10"/>
      <c r="E117" s="13"/>
      <c r="G117" s="2" t="b">
        <v>0</v>
      </c>
      <c r="H117" s="2" t="e">
        <f t="shared" si="30"/>
        <v>#VALUE!</v>
      </c>
      <c r="I117" s="2">
        <f>IF(G$117=TRUE,1/J117,"")</f>
      </c>
      <c r="J117" s="2">
        <v>115</v>
      </c>
      <c r="K117" s="2" t="s">
        <v>246</v>
      </c>
      <c r="M117" s="2" t="s">
        <v>250</v>
      </c>
      <c r="N117" s="2">
        <v>36</v>
      </c>
    </row>
    <row r="118" spans="2:14" ht="15" customHeight="1">
      <c r="B118" s="10"/>
      <c r="C118" s="10"/>
      <c r="D118" s="10"/>
      <c r="E118" s="13"/>
      <c r="H118" s="2" t="e">
        <f t="shared" si="30"/>
        <v>#VALUE!</v>
      </c>
      <c r="I118" s="2">
        <f>IF(G$117=TRUE,1/J118,"")</f>
      </c>
      <c r="J118" s="2">
        <v>116</v>
      </c>
      <c r="K118" s="2" t="s">
        <v>247</v>
      </c>
      <c r="M118" s="2" t="s">
        <v>251</v>
      </c>
      <c r="N118" s="2">
        <v>36</v>
      </c>
    </row>
    <row r="119" spans="2:14" ht="15" customHeight="1">
      <c r="B119" s="10"/>
      <c r="C119" s="10"/>
      <c r="D119" s="10"/>
      <c r="E119" s="13"/>
      <c r="H119" s="2" t="e">
        <f t="shared" si="30"/>
        <v>#VALUE!</v>
      </c>
      <c r="I119" s="2">
        <f>IF(G$117=TRUE,1/J119,"")</f>
      </c>
      <c r="J119" s="2">
        <v>117</v>
      </c>
      <c r="K119" s="2" t="s">
        <v>248</v>
      </c>
      <c r="M119" s="2" t="s">
        <v>252</v>
      </c>
      <c r="N119" s="2">
        <v>36</v>
      </c>
    </row>
    <row r="120" spans="2:14" ht="15" customHeight="1">
      <c r="B120" s="10"/>
      <c r="C120" s="10"/>
      <c r="D120" s="10"/>
      <c r="E120" s="13"/>
      <c r="H120" s="2" t="e">
        <f t="shared" si="30"/>
        <v>#VALUE!</v>
      </c>
      <c r="I120" s="2">
        <f>IF(G$117=TRUE,1/J120,"")</f>
      </c>
      <c r="J120" s="2">
        <v>118</v>
      </c>
      <c r="K120" s="2" t="s">
        <v>249</v>
      </c>
      <c r="M120" s="2" t="s">
        <v>253</v>
      </c>
      <c r="N120" s="2">
        <v>36</v>
      </c>
    </row>
    <row r="121" spans="2:14" ht="15" customHeight="1">
      <c r="B121" s="10"/>
      <c r="C121" s="10"/>
      <c r="D121" s="10"/>
      <c r="E121" s="13"/>
      <c r="G121" s="2" t="b">
        <v>0</v>
      </c>
      <c r="H121" s="2" t="e">
        <f t="shared" si="30"/>
        <v>#VALUE!</v>
      </c>
      <c r="I121" s="2">
        <f>IF(G$121=TRUE,1/J121,"")</f>
      </c>
      <c r="J121" s="2">
        <v>119</v>
      </c>
      <c r="K121" s="2" t="s">
        <v>652</v>
      </c>
      <c r="M121" s="2" t="s">
        <v>259</v>
      </c>
      <c r="N121" s="2">
        <v>37</v>
      </c>
    </row>
    <row r="122" spans="2:14" ht="15" customHeight="1">
      <c r="B122" s="10"/>
      <c r="C122" s="10"/>
      <c r="D122" s="10"/>
      <c r="E122" s="13"/>
      <c r="H122" s="2" t="e">
        <f t="shared" si="30"/>
        <v>#VALUE!</v>
      </c>
      <c r="I122" s="2">
        <f>IF(G$121=TRUE,1/J122,"")</f>
      </c>
      <c r="J122" s="2">
        <v>120</v>
      </c>
      <c r="K122" s="2" t="s">
        <v>255</v>
      </c>
      <c r="M122" s="2" t="s">
        <v>260</v>
      </c>
      <c r="N122" s="2">
        <v>37</v>
      </c>
    </row>
    <row r="123" spans="2:14" ht="15" customHeight="1">
      <c r="B123" s="10"/>
      <c r="C123" s="10"/>
      <c r="D123" s="10"/>
      <c r="E123" s="13"/>
      <c r="H123" s="2" t="e">
        <f t="shared" si="30"/>
        <v>#VALUE!</v>
      </c>
      <c r="I123" s="2">
        <f>IF(G$121=TRUE,1/J123,"")</f>
      </c>
      <c r="J123" s="2">
        <v>121</v>
      </c>
      <c r="K123" s="2" t="s">
        <v>256</v>
      </c>
      <c r="M123" s="2" t="s">
        <v>261</v>
      </c>
      <c r="N123" s="2">
        <v>37</v>
      </c>
    </row>
    <row r="124" spans="2:14" ht="15" customHeight="1">
      <c r="B124" s="10"/>
      <c r="C124" s="10"/>
      <c r="D124" s="10"/>
      <c r="E124" s="13"/>
      <c r="H124" s="2" t="e">
        <f t="shared" si="30"/>
        <v>#VALUE!</v>
      </c>
      <c r="I124" s="2">
        <f>IF(G$121=TRUE,1/J124,"")</f>
      </c>
      <c r="J124" s="2">
        <v>122</v>
      </c>
      <c r="K124" s="2" t="s">
        <v>257</v>
      </c>
      <c r="M124" s="2" t="s">
        <v>262</v>
      </c>
      <c r="N124" s="2">
        <v>37</v>
      </c>
    </row>
    <row r="125" spans="2:14" ht="15" customHeight="1">
      <c r="B125" s="10"/>
      <c r="C125" s="10"/>
      <c r="D125" s="10"/>
      <c r="E125" s="13"/>
      <c r="H125" s="2" t="e">
        <f t="shared" si="30"/>
        <v>#VALUE!</v>
      </c>
      <c r="I125" s="2">
        <f>IF(G$121=TRUE,1/J125,"")</f>
      </c>
      <c r="J125" s="2">
        <v>123</v>
      </c>
      <c r="K125" s="2" t="s">
        <v>258</v>
      </c>
      <c r="M125" s="2" t="s">
        <v>263</v>
      </c>
      <c r="N125" s="2">
        <v>37</v>
      </c>
    </row>
    <row r="126" spans="2:14" ht="15" customHeight="1">
      <c r="B126" s="10"/>
      <c r="C126" s="10"/>
      <c r="D126" s="10"/>
      <c r="E126" s="13"/>
      <c r="G126" s="2" t="b">
        <v>0</v>
      </c>
      <c r="H126" s="2" t="e">
        <f t="shared" si="30"/>
        <v>#VALUE!</v>
      </c>
      <c r="I126" s="2">
        <f>IF(G$126=TRUE,1/J126,"")</f>
      </c>
      <c r="J126" s="2">
        <v>124</v>
      </c>
      <c r="K126" s="2" t="s">
        <v>265</v>
      </c>
      <c r="M126" s="2" t="s">
        <v>272</v>
      </c>
      <c r="N126" s="2">
        <v>40</v>
      </c>
    </row>
    <row r="127" spans="2:14" ht="15" customHeight="1">
      <c r="B127" s="10"/>
      <c r="C127" s="10"/>
      <c r="D127" s="10"/>
      <c r="E127" s="13"/>
      <c r="H127" s="2" t="e">
        <f t="shared" si="30"/>
        <v>#VALUE!</v>
      </c>
      <c r="I127" s="2">
        <f aca="true" t="shared" si="34" ref="I127:I133">IF(G$126=TRUE,1/J127,"")</f>
      </c>
      <c r="J127" s="2">
        <v>125</v>
      </c>
      <c r="K127" s="2" t="s">
        <v>266</v>
      </c>
      <c r="M127" s="2" t="s">
        <v>273</v>
      </c>
      <c r="N127" s="2">
        <v>40</v>
      </c>
    </row>
    <row r="128" spans="2:14" ht="15" customHeight="1">
      <c r="B128" s="10"/>
      <c r="C128" s="10"/>
      <c r="D128" s="10"/>
      <c r="E128" s="13"/>
      <c r="H128" s="2" t="e">
        <f t="shared" si="30"/>
        <v>#VALUE!</v>
      </c>
      <c r="I128" s="2">
        <f t="shared" si="34"/>
      </c>
      <c r="J128" s="2">
        <v>126</v>
      </c>
      <c r="K128" s="2" t="s">
        <v>267</v>
      </c>
      <c r="M128" s="2" t="s">
        <v>274</v>
      </c>
      <c r="N128" s="2">
        <v>40</v>
      </c>
    </row>
    <row r="129" spans="2:14" ht="15" customHeight="1">
      <c r="B129" s="10"/>
      <c r="C129" s="10"/>
      <c r="D129" s="10"/>
      <c r="E129" s="13"/>
      <c r="H129" s="2" t="e">
        <f t="shared" si="30"/>
        <v>#VALUE!</v>
      </c>
      <c r="I129" s="2">
        <f t="shared" si="34"/>
      </c>
      <c r="J129" s="2">
        <v>127</v>
      </c>
      <c r="K129" s="2" t="s">
        <v>268</v>
      </c>
      <c r="M129" s="2" t="s">
        <v>275</v>
      </c>
      <c r="N129" s="2">
        <v>40</v>
      </c>
    </row>
    <row r="130" spans="2:14" ht="15" customHeight="1">
      <c r="B130" s="10"/>
      <c r="C130" s="10"/>
      <c r="D130" s="10"/>
      <c r="E130" s="13"/>
      <c r="H130" s="2" t="e">
        <f t="shared" si="30"/>
        <v>#VALUE!</v>
      </c>
      <c r="I130" s="2">
        <f t="shared" si="34"/>
      </c>
      <c r="J130" s="2">
        <v>128</v>
      </c>
      <c r="K130" s="2" t="s">
        <v>653</v>
      </c>
      <c r="M130" s="2" t="s">
        <v>276</v>
      </c>
      <c r="N130" s="2">
        <v>40</v>
      </c>
    </row>
    <row r="131" spans="2:14" ht="15" customHeight="1">
      <c r="B131" s="10"/>
      <c r="C131" s="10"/>
      <c r="D131" s="10"/>
      <c r="E131" s="13"/>
      <c r="H131" s="2" t="e">
        <f aca="true" t="shared" si="35" ref="H131:H140">RANK(I131,I$1:I$65536)</f>
        <v>#VALUE!</v>
      </c>
      <c r="I131" s="2">
        <f t="shared" si="34"/>
      </c>
      <c r="J131" s="2">
        <v>129</v>
      </c>
      <c r="K131" s="2" t="s">
        <v>269</v>
      </c>
      <c r="M131" s="2" t="s">
        <v>277</v>
      </c>
      <c r="N131" s="2">
        <v>40</v>
      </c>
    </row>
    <row r="132" spans="2:14" ht="15" customHeight="1">
      <c r="B132" s="10"/>
      <c r="C132" s="10"/>
      <c r="D132" s="10"/>
      <c r="E132" s="13"/>
      <c r="H132" s="2" t="e">
        <f t="shared" si="35"/>
        <v>#VALUE!</v>
      </c>
      <c r="I132" s="2">
        <f t="shared" si="34"/>
      </c>
      <c r="J132" s="2">
        <v>130</v>
      </c>
      <c r="K132" s="2" t="s">
        <v>270</v>
      </c>
      <c r="M132" s="2" t="s">
        <v>278</v>
      </c>
      <c r="N132" s="2">
        <v>40</v>
      </c>
    </row>
    <row r="133" spans="2:14" ht="15" customHeight="1">
      <c r="B133" s="10"/>
      <c r="C133" s="10"/>
      <c r="D133" s="10"/>
      <c r="E133" s="13"/>
      <c r="H133" s="2" t="e">
        <f t="shared" si="35"/>
        <v>#VALUE!</v>
      </c>
      <c r="I133" s="2">
        <f t="shared" si="34"/>
      </c>
      <c r="J133" s="2">
        <v>131</v>
      </c>
      <c r="K133" s="2" t="s">
        <v>271</v>
      </c>
      <c r="M133" s="2" t="s">
        <v>279</v>
      </c>
      <c r="N133" s="2">
        <v>40</v>
      </c>
    </row>
    <row r="134" spans="2:14" ht="15" customHeight="1">
      <c r="B134" s="10"/>
      <c r="C134" s="10"/>
      <c r="D134" s="10"/>
      <c r="E134" s="13"/>
      <c r="G134" s="2" t="b">
        <v>0</v>
      </c>
      <c r="H134" s="2" t="e">
        <f t="shared" si="35"/>
        <v>#VALUE!</v>
      </c>
      <c r="I134" s="2">
        <f aca="true" t="shared" si="36" ref="I134:I139">IF(G$134=TRUE,1/J134,"")</f>
      </c>
      <c r="J134" s="2">
        <v>132</v>
      </c>
      <c r="K134" s="2" t="s">
        <v>280</v>
      </c>
      <c r="M134" s="2" t="s">
        <v>286</v>
      </c>
      <c r="N134" s="2">
        <v>41</v>
      </c>
    </row>
    <row r="135" spans="2:14" ht="15" customHeight="1">
      <c r="B135" s="10"/>
      <c r="C135" s="10"/>
      <c r="D135" s="10"/>
      <c r="E135" s="13"/>
      <c r="H135" s="2" t="e">
        <f t="shared" si="35"/>
        <v>#VALUE!</v>
      </c>
      <c r="I135" s="2">
        <f t="shared" si="36"/>
      </c>
      <c r="J135" s="2">
        <v>133</v>
      </c>
      <c r="K135" s="2" t="s">
        <v>281</v>
      </c>
      <c r="M135" s="2" t="s">
        <v>287</v>
      </c>
      <c r="N135" s="2">
        <v>41</v>
      </c>
    </row>
    <row r="136" spans="2:14" ht="15" customHeight="1">
      <c r="B136" s="10"/>
      <c r="C136" s="10"/>
      <c r="D136" s="10"/>
      <c r="E136" s="13"/>
      <c r="H136" s="2" t="e">
        <f t="shared" si="35"/>
        <v>#VALUE!</v>
      </c>
      <c r="I136" s="2">
        <f t="shared" si="36"/>
      </c>
      <c r="J136" s="2">
        <v>134</v>
      </c>
      <c r="K136" s="2" t="s">
        <v>282</v>
      </c>
      <c r="M136" s="2" t="s">
        <v>288</v>
      </c>
      <c r="N136" s="2">
        <v>41</v>
      </c>
    </row>
    <row r="137" spans="2:14" ht="15" customHeight="1">
      <c r="B137" s="10"/>
      <c r="C137" s="10"/>
      <c r="D137" s="10"/>
      <c r="E137" s="13"/>
      <c r="H137" s="2" t="e">
        <f t="shared" si="35"/>
        <v>#VALUE!</v>
      </c>
      <c r="I137" s="2">
        <f t="shared" si="36"/>
      </c>
      <c r="J137" s="2">
        <v>135</v>
      </c>
      <c r="K137" s="2" t="s">
        <v>283</v>
      </c>
      <c r="M137" s="2" t="s">
        <v>289</v>
      </c>
      <c r="N137" s="2">
        <v>41</v>
      </c>
    </row>
    <row r="138" spans="2:14" ht="15" customHeight="1">
      <c r="B138" s="10"/>
      <c r="C138" s="10"/>
      <c r="D138" s="10"/>
      <c r="E138" s="13"/>
      <c r="H138" s="2" t="e">
        <f t="shared" si="35"/>
        <v>#VALUE!</v>
      </c>
      <c r="I138" s="2">
        <f t="shared" si="36"/>
      </c>
      <c r="J138" s="2">
        <v>136</v>
      </c>
      <c r="K138" s="2" t="s">
        <v>284</v>
      </c>
      <c r="M138" s="2" t="s">
        <v>290</v>
      </c>
      <c r="N138" s="2">
        <v>41</v>
      </c>
    </row>
    <row r="139" spans="2:14" ht="15" customHeight="1">
      <c r="B139" s="10"/>
      <c r="C139" s="10"/>
      <c r="D139" s="10"/>
      <c r="E139" s="13"/>
      <c r="H139" s="2" t="e">
        <f t="shared" si="35"/>
        <v>#VALUE!</v>
      </c>
      <c r="I139" s="2">
        <f t="shared" si="36"/>
      </c>
      <c r="J139" s="2">
        <v>137</v>
      </c>
      <c r="K139" s="2" t="s">
        <v>285</v>
      </c>
      <c r="M139" s="2" t="s">
        <v>291</v>
      </c>
      <c r="N139" s="2">
        <v>41</v>
      </c>
    </row>
    <row r="140" spans="2:14" ht="15" customHeight="1">
      <c r="B140" s="10"/>
      <c r="C140" s="10"/>
      <c r="D140" s="10"/>
      <c r="E140" s="13"/>
      <c r="G140" s="2" t="b">
        <v>0</v>
      </c>
      <c r="H140" s="2" t="e">
        <f t="shared" si="35"/>
        <v>#VALUE!</v>
      </c>
      <c r="I140" s="2">
        <f>IF(G$140=TRUE,1/J140,"")</f>
      </c>
      <c r="J140" s="2">
        <v>138</v>
      </c>
      <c r="K140" s="2" t="s">
        <v>293</v>
      </c>
      <c r="M140" s="2" t="s">
        <v>306</v>
      </c>
      <c r="N140" s="2">
        <v>44</v>
      </c>
    </row>
    <row r="141" spans="2:14" ht="15" customHeight="1">
      <c r="B141" s="10"/>
      <c r="C141" s="10"/>
      <c r="D141" s="10"/>
      <c r="E141" s="13"/>
      <c r="H141" s="2" t="e">
        <f aca="true" t="shared" si="37" ref="H141:H173">RANK(I141,I$1:I$65536)</f>
        <v>#VALUE!</v>
      </c>
      <c r="I141" s="2">
        <f aca="true" t="shared" si="38" ref="I141:I153">IF(G$140=TRUE,1/J141,"")</f>
      </c>
      <c r="J141" s="2">
        <v>139</v>
      </c>
      <c r="K141" s="2" t="s">
        <v>292</v>
      </c>
      <c r="M141" s="2" t="s">
        <v>195</v>
      </c>
      <c r="N141" s="2">
        <v>44</v>
      </c>
    </row>
    <row r="142" spans="2:14" ht="15" customHeight="1">
      <c r="B142" s="10"/>
      <c r="C142" s="10"/>
      <c r="D142" s="10"/>
      <c r="E142" s="13"/>
      <c r="H142" s="2" t="e">
        <f t="shared" si="37"/>
        <v>#VALUE!</v>
      </c>
      <c r="I142" s="2">
        <f t="shared" si="38"/>
      </c>
      <c r="J142" s="2">
        <v>140</v>
      </c>
      <c r="K142" s="2" t="s">
        <v>294</v>
      </c>
      <c r="M142" s="2" t="s">
        <v>307</v>
      </c>
      <c r="N142" s="2">
        <v>44</v>
      </c>
    </row>
    <row r="143" spans="2:14" ht="15" customHeight="1">
      <c r="B143" s="10"/>
      <c r="C143" s="10"/>
      <c r="D143" s="10"/>
      <c r="E143" s="13"/>
      <c r="H143" s="2" t="e">
        <f t="shared" si="37"/>
        <v>#VALUE!</v>
      </c>
      <c r="I143" s="2">
        <f t="shared" si="38"/>
      </c>
      <c r="J143" s="2">
        <v>141</v>
      </c>
      <c r="K143" s="2" t="s">
        <v>295</v>
      </c>
      <c r="M143" s="2" t="s">
        <v>308</v>
      </c>
      <c r="N143" s="2">
        <v>44</v>
      </c>
    </row>
    <row r="144" spans="2:14" ht="15" customHeight="1">
      <c r="B144" s="10"/>
      <c r="C144" s="10"/>
      <c r="D144" s="10"/>
      <c r="E144" s="13"/>
      <c r="H144" s="2" t="e">
        <f t="shared" si="37"/>
        <v>#VALUE!</v>
      </c>
      <c r="I144" s="2">
        <f t="shared" si="38"/>
      </c>
      <c r="J144" s="2">
        <v>142</v>
      </c>
      <c r="K144" s="2" t="s">
        <v>296</v>
      </c>
      <c r="M144" s="2" t="s">
        <v>309</v>
      </c>
      <c r="N144" s="2">
        <v>44</v>
      </c>
    </row>
    <row r="145" spans="2:14" ht="15" customHeight="1">
      <c r="B145" s="10"/>
      <c r="C145" s="10"/>
      <c r="D145" s="10"/>
      <c r="E145" s="13"/>
      <c r="H145" s="2" t="e">
        <f t="shared" si="37"/>
        <v>#VALUE!</v>
      </c>
      <c r="I145" s="2">
        <f t="shared" si="38"/>
      </c>
      <c r="J145" s="2">
        <v>143</v>
      </c>
      <c r="K145" s="2" t="s">
        <v>297</v>
      </c>
      <c r="M145" s="2" t="s">
        <v>310</v>
      </c>
      <c r="N145" s="2">
        <v>44</v>
      </c>
    </row>
    <row r="146" spans="2:14" ht="15" customHeight="1">
      <c r="B146" s="10"/>
      <c r="C146" s="10"/>
      <c r="D146" s="10"/>
      <c r="E146" s="13"/>
      <c r="H146" s="2" t="e">
        <f t="shared" si="37"/>
        <v>#VALUE!</v>
      </c>
      <c r="I146" s="2">
        <f t="shared" si="38"/>
      </c>
      <c r="J146" s="2">
        <v>144</v>
      </c>
      <c r="K146" s="2" t="s">
        <v>298</v>
      </c>
      <c r="M146" s="2" t="s">
        <v>311</v>
      </c>
      <c r="N146" s="2">
        <v>44</v>
      </c>
    </row>
    <row r="147" spans="2:14" ht="15" customHeight="1">
      <c r="B147" s="10"/>
      <c r="C147" s="10"/>
      <c r="D147" s="10"/>
      <c r="E147" s="13"/>
      <c r="H147" s="2" t="e">
        <f t="shared" si="37"/>
        <v>#VALUE!</v>
      </c>
      <c r="I147" s="2">
        <f t="shared" si="38"/>
      </c>
      <c r="J147" s="2">
        <v>145</v>
      </c>
      <c r="K147" s="2" t="s">
        <v>299</v>
      </c>
      <c r="M147" s="2" t="s">
        <v>312</v>
      </c>
      <c r="N147" s="2">
        <v>44</v>
      </c>
    </row>
    <row r="148" spans="2:14" ht="15" customHeight="1">
      <c r="B148" s="10"/>
      <c r="C148" s="10"/>
      <c r="D148" s="10"/>
      <c r="E148" s="13"/>
      <c r="H148" s="2" t="e">
        <f t="shared" si="37"/>
        <v>#VALUE!</v>
      </c>
      <c r="I148" s="2">
        <f t="shared" si="38"/>
      </c>
      <c r="J148" s="2">
        <v>146</v>
      </c>
      <c r="K148" s="2" t="s">
        <v>300</v>
      </c>
      <c r="M148" s="2" t="s">
        <v>313</v>
      </c>
      <c r="N148" s="2">
        <v>44</v>
      </c>
    </row>
    <row r="149" spans="2:14" ht="15" customHeight="1">
      <c r="B149" s="10"/>
      <c r="C149" s="10"/>
      <c r="D149" s="10"/>
      <c r="E149" s="13"/>
      <c r="H149" s="2" t="e">
        <f t="shared" si="37"/>
        <v>#VALUE!</v>
      </c>
      <c r="I149" s="2">
        <f t="shared" si="38"/>
      </c>
      <c r="J149" s="2">
        <v>147</v>
      </c>
      <c r="K149" s="2" t="s">
        <v>301</v>
      </c>
      <c r="M149" s="2" t="s">
        <v>314</v>
      </c>
      <c r="N149" s="2">
        <v>44</v>
      </c>
    </row>
    <row r="150" spans="2:14" ht="15" customHeight="1">
      <c r="B150" s="10"/>
      <c r="C150" s="10"/>
      <c r="D150" s="10"/>
      <c r="E150" s="13"/>
      <c r="H150" s="2" t="e">
        <f t="shared" si="37"/>
        <v>#VALUE!</v>
      </c>
      <c r="I150" s="2">
        <f t="shared" si="38"/>
      </c>
      <c r="J150" s="2">
        <v>148</v>
      </c>
      <c r="K150" s="2" t="s">
        <v>302</v>
      </c>
      <c r="M150" s="2" t="s">
        <v>315</v>
      </c>
      <c r="N150" s="2">
        <v>44</v>
      </c>
    </row>
    <row r="151" spans="2:14" ht="15" customHeight="1">
      <c r="B151" s="10"/>
      <c r="C151" s="10"/>
      <c r="D151" s="10"/>
      <c r="E151" s="13"/>
      <c r="H151" s="2" t="e">
        <f t="shared" si="37"/>
        <v>#VALUE!</v>
      </c>
      <c r="I151" s="2">
        <f t="shared" si="38"/>
      </c>
      <c r="J151" s="2">
        <v>149</v>
      </c>
      <c r="K151" s="2" t="s">
        <v>303</v>
      </c>
      <c r="M151" s="2" t="s">
        <v>316</v>
      </c>
      <c r="N151" s="2">
        <v>44</v>
      </c>
    </row>
    <row r="152" spans="2:14" ht="15" customHeight="1">
      <c r="B152" s="10"/>
      <c r="C152" s="10"/>
      <c r="D152" s="10"/>
      <c r="E152" s="13"/>
      <c r="H152" s="2" t="e">
        <f t="shared" si="37"/>
        <v>#VALUE!</v>
      </c>
      <c r="I152" s="2">
        <f t="shared" si="38"/>
      </c>
      <c r="J152" s="2">
        <v>150</v>
      </c>
      <c r="K152" s="2" t="s">
        <v>304</v>
      </c>
      <c r="M152" s="2" t="s">
        <v>317</v>
      </c>
      <c r="N152" s="2">
        <v>44</v>
      </c>
    </row>
    <row r="153" spans="2:14" ht="15" customHeight="1">
      <c r="B153" s="10"/>
      <c r="C153" s="10"/>
      <c r="D153" s="10"/>
      <c r="E153" s="13"/>
      <c r="H153" s="2" t="e">
        <f t="shared" si="37"/>
        <v>#VALUE!</v>
      </c>
      <c r="I153" s="2">
        <f t="shared" si="38"/>
      </c>
      <c r="J153" s="2">
        <v>151</v>
      </c>
      <c r="K153" s="2" t="s">
        <v>305</v>
      </c>
      <c r="M153" s="2" t="s">
        <v>318</v>
      </c>
      <c r="N153" s="2">
        <v>44</v>
      </c>
    </row>
    <row r="154" spans="2:14" ht="15" customHeight="1">
      <c r="B154" s="10"/>
      <c r="C154" s="10"/>
      <c r="D154" s="10"/>
      <c r="E154" s="13"/>
      <c r="G154" s="2" t="b">
        <v>0</v>
      </c>
      <c r="H154" s="2" t="e">
        <f t="shared" si="37"/>
        <v>#VALUE!</v>
      </c>
      <c r="I154" s="2">
        <f>IF(G$154=TRUE,1/J154,"")</f>
      </c>
      <c r="J154" s="2">
        <v>152</v>
      </c>
      <c r="K154" s="2" t="s">
        <v>320</v>
      </c>
      <c r="M154" s="2" t="s">
        <v>327</v>
      </c>
      <c r="N154" s="2">
        <v>45</v>
      </c>
    </row>
    <row r="155" spans="2:14" ht="15" customHeight="1">
      <c r="B155" s="10"/>
      <c r="C155" s="10"/>
      <c r="D155" s="10"/>
      <c r="E155" s="13"/>
      <c r="H155" s="2" t="e">
        <f t="shared" si="37"/>
        <v>#VALUE!</v>
      </c>
      <c r="I155" s="2">
        <f aca="true" t="shared" si="39" ref="I155:I160">IF(G$154=TRUE,1/J155,"")</f>
      </c>
      <c r="J155" s="2">
        <v>153</v>
      </c>
      <c r="K155" s="2" t="s">
        <v>321</v>
      </c>
      <c r="M155" s="2" t="s">
        <v>328</v>
      </c>
      <c r="N155" s="2">
        <v>45</v>
      </c>
    </row>
    <row r="156" spans="2:14" ht="15" customHeight="1">
      <c r="B156" s="10"/>
      <c r="C156" s="10"/>
      <c r="D156" s="10"/>
      <c r="E156" s="13"/>
      <c r="H156" s="2" t="e">
        <f t="shared" si="37"/>
        <v>#VALUE!</v>
      </c>
      <c r="I156" s="2">
        <f t="shared" si="39"/>
      </c>
      <c r="J156" s="2">
        <v>154</v>
      </c>
      <c r="K156" s="2" t="s">
        <v>322</v>
      </c>
      <c r="M156" s="2" t="s">
        <v>329</v>
      </c>
      <c r="N156" s="2">
        <v>45</v>
      </c>
    </row>
    <row r="157" spans="2:14" ht="15" customHeight="1">
      <c r="B157" s="10"/>
      <c r="C157" s="10"/>
      <c r="D157" s="10"/>
      <c r="E157" s="13"/>
      <c r="H157" s="2" t="e">
        <f t="shared" si="37"/>
        <v>#VALUE!</v>
      </c>
      <c r="I157" s="2">
        <f t="shared" si="39"/>
      </c>
      <c r="J157" s="2">
        <v>155</v>
      </c>
      <c r="K157" s="2" t="s">
        <v>323</v>
      </c>
      <c r="M157" s="2" t="s">
        <v>351</v>
      </c>
      <c r="N157" s="2">
        <v>45</v>
      </c>
    </row>
    <row r="158" spans="2:14" ht="15" customHeight="1">
      <c r="B158" s="10"/>
      <c r="C158" s="10"/>
      <c r="D158" s="10"/>
      <c r="E158" s="13"/>
      <c r="H158" s="2" t="e">
        <f t="shared" si="37"/>
        <v>#VALUE!</v>
      </c>
      <c r="I158" s="2">
        <f t="shared" si="39"/>
      </c>
      <c r="J158" s="2">
        <v>156</v>
      </c>
      <c r="K158" s="2" t="s">
        <v>326</v>
      </c>
      <c r="M158" s="2" t="s">
        <v>330</v>
      </c>
      <c r="N158" s="2">
        <v>45</v>
      </c>
    </row>
    <row r="159" spans="2:14" ht="15" customHeight="1">
      <c r="B159" s="10"/>
      <c r="C159" s="10"/>
      <c r="D159" s="10"/>
      <c r="E159" s="13"/>
      <c r="H159" s="2" t="e">
        <f t="shared" si="37"/>
        <v>#VALUE!</v>
      </c>
      <c r="I159" s="2">
        <f t="shared" si="39"/>
      </c>
      <c r="J159" s="2">
        <v>157</v>
      </c>
      <c r="K159" s="2" t="s">
        <v>324</v>
      </c>
      <c r="M159" s="2" t="s">
        <v>352</v>
      </c>
      <c r="N159" s="2">
        <v>45</v>
      </c>
    </row>
    <row r="160" spans="2:14" ht="15" customHeight="1">
      <c r="B160" s="10"/>
      <c r="C160" s="10"/>
      <c r="D160" s="10"/>
      <c r="E160" s="13"/>
      <c r="H160" s="2" t="e">
        <f t="shared" si="37"/>
        <v>#VALUE!</v>
      </c>
      <c r="I160" s="2">
        <f t="shared" si="39"/>
      </c>
      <c r="J160" s="2">
        <v>158</v>
      </c>
      <c r="K160" s="2" t="s">
        <v>325</v>
      </c>
      <c r="M160" s="2" t="s">
        <v>331</v>
      </c>
      <c r="N160" s="2">
        <v>45</v>
      </c>
    </row>
    <row r="161" spans="2:14" ht="15" customHeight="1">
      <c r="B161" s="10"/>
      <c r="C161" s="10"/>
      <c r="D161" s="10"/>
      <c r="E161" s="13"/>
      <c r="G161" s="2" t="b">
        <v>0</v>
      </c>
      <c r="H161" s="2" t="e">
        <f t="shared" si="37"/>
        <v>#VALUE!</v>
      </c>
      <c r="I161" s="2">
        <f>IF(G$161=TRUE,1/J161,"")</f>
      </c>
      <c r="J161" s="2">
        <v>159</v>
      </c>
      <c r="K161" s="2" t="s">
        <v>336</v>
      </c>
      <c r="M161" s="2" t="s">
        <v>349</v>
      </c>
      <c r="N161" s="2">
        <v>46</v>
      </c>
    </row>
    <row r="162" spans="2:14" ht="15" customHeight="1">
      <c r="B162" s="10"/>
      <c r="C162" s="10"/>
      <c r="D162" s="10"/>
      <c r="E162" s="13"/>
      <c r="H162" s="2" t="e">
        <f t="shared" si="37"/>
        <v>#VALUE!</v>
      </c>
      <c r="I162" s="2">
        <f aca="true" t="shared" si="40" ref="I162:I173">IF(G$161=TRUE,1/J162,"")</f>
      </c>
      <c r="J162" s="2">
        <v>160</v>
      </c>
      <c r="K162" s="2" t="s">
        <v>337</v>
      </c>
      <c r="M162" s="2" t="s">
        <v>350</v>
      </c>
      <c r="N162" s="2">
        <v>46</v>
      </c>
    </row>
    <row r="163" spans="2:14" ht="15" customHeight="1">
      <c r="B163" s="10"/>
      <c r="C163" s="10"/>
      <c r="D163" s="10"/>
      <c r="E163" s="13"/>
      <c r="H163" s="2" t="e">
        <f t="shared" si="37"/>
        <v>#VALUE!</v>
      </c>
      <c r="I163" s="2">
        <f t="shared" si="40"/>
      </c>
      <c r="J163" s="2">
        <v>161</v>
      </c>
      <c r="K163" s="2" t="s">
        <v>338</v>
      </c>
      <c r="M163" s="2" t="s">
        <v>353</v>
      </c>
      <c r="N163" s="2">
        <v>46</v>
      </c>
    </row>
    <row r="164" spans="2:14" ht="15" customHeight="1">
      <c r="B164" s="10"/>
      <c r="C164" s="10"/>
      <c r="D164" s="10"/>
      <c r="E164" s="13"/>
      <c r="H164" s="2" t="e">
        <f t="shared" si="37"/>
        <v>#VALUE!</v>
      </c>
      <c r="I164" s="2">
        <f t="shared" si="40"/>
      </c>
      <c r="J164" s="2">
        <v>162</v>
      </c>
      <c r="K164" s="2" t="s">
        <v>339</v>
      </c>
      <c r="M164" s="2" t="s">
        <v>354</v>
      </c>
      <c r="N164" s="2">
        <v>46</v>
      </c>
    </row>
    <row r="165" spans="2:14" ht="15" customHeight="1">
      <c r="B165" s="10"/>
      <c r="C165" s="10"/>
      <c r="D165" s="10"/>
      <c r="E165" s="13"/>
      <c r="H165" s="2" t="e">
        <f t="shared" si="37"/>
        <v>#VALUE!</v>
      </c>
      <c r="I165" s="2">
        <f t="shared" si="40"/>
      </c>
      <c r="J165" s="2">
        <v>163</v>
      </c>
      <c r="K165" s="2" t="s">
        <v>340</v>
      </c>
      <c r="M165" s="2" t="s">
        <v>355</v>
      </c>
      <c r="N165" s="2">
        <v>46</v>
      </c>
    </row>
    <row r="166" spans="2:14" ht="15" customHeight="1">
      <c r="B166" s="10"/>
      <c r="C166" s="10"/>
      <c r="D166" s="10"/>
      <c r="E166" s="13"/>
      <c r="H166" s="2" t="e">
        <f t="shared" si="37"/>
        <v>#VALUE!</v>
      </c>
      <c r="I166" s="2">
        <f t="shared" si="40"/>
      </c>
      <c r="J166" s="2">
        <v>164</v>
      </c>
      <c r="K166" s="2" t="s">
        <v>341</v>
      </c>
      <c r="M166" s="2" t="s">
        <v>356</v>
      </c>
      <c r="N166" s="2">
        <v>46</v>
      </c>
    </row>
    <row r="167" spans="2:14" ht="15" customHeight="1">
      <c r="B167" s="10"/>
      <c r="C167" s="10"/>
      <c r="D167" s="10"/>
      <c r="E167" s="13"/>
      <c r="H167" s="2" t="e">
        <f t="shared" si="37"/>
        <v>#VALUE!</v>
      </c>
      <c r="I167" s="2">
        <f t="shared" si="40"/>
      </c>
      <c r="J167" s="2">
        <v>165</v>
      </c>
      <c r="K167" s="2" t="s">
        <v>342</v>
      </c>
      <c r="M167" s="2" t="s">
        <v>357</v>
      </c>
      <c r="N167" s="2">
        <v>46</v>
      </c>
    </row>
    <row r="168" spans="2:14" ht="15" customHeight="1">
      <c r="B168" s="10"/>
      <c r="C168" s="10"/>
      <c r="D168" s="10"/>
      <c r="E168" s="13"/>
      <c r="H168" s="2" t="e">
        <f t="shared" si="37"/>
        <v>#VALUE!</v>
      </c>
      <c r="I168" s="2">
        <f t="shared" si="40"/>
      </c>
      <c r="J168" s="2">
        <v>166</v>
      </c>
      <c r="K168" s="2" t="s">
        <v>343</v>
      </c>
      <c r="M168" s="2" t="s">
        <v>358</v>
      </c>
      <c r="N168" s="2">
        <v>46</v>
      </c>
    </row>
    <row r="169" spans="2:14" ht="15" customHeight="1">
      <c r="B169" s="10"/>
      <c r="C169" s="10"/>
      <c r="D169" s="10"/>
      <c r="E169" s="13"/>
      <c r="H169" s="2" t="e">
        <f t="shared" si="37"/>
        <v>#VALUE!</v>
      </c>
      <c r="I169" s="2">
        <f t="shared" si="40"/>
      </c>
      <c r="J169" s="2">
        <v>167</v>
      </c>
      <c r="K169" s="2" t="s">
        <v>344</v>
      </c>
      <c r="M169" s="2" t="s">
        <v>359</v>
      </c>
      <c r="N169" s="2">
        <v>46</v>
      </c>
    </row>
    <row r="170" spans="2:14" ht="15" customHeight="1">
      <c r="B170" s="10"/>
      <c r="C170" s="10"/>
      <c r="D170" s="10"/>
      <c r="E170" s="13"/>
      <c r="H170" s="2" t="e">
        <f t="shared" si="37"/>
        <v>#VALUE!</v>
      </c>
      <c r="I170" s="2">
        <f t="shared" si="40"/>
      </c>
      <c r="J170" s="2">
        <v>168</v>
      </c>
      <c r="K170" s="2" t="s">
        <v>345</v>
      </c>
      <c r="M170" s="2" t="s">
        <v>360</v>
      </c>
      <c r="N170" s="2">
        <v>46</v>
      </c>
    </row>
    <row r="171" spans="2:14" ht="15" customHeight="1">
      <c r="B171" s="10"/>
      <c r="C171" s="10"/>
      <c r="D171" s="10"/>
      <c r="E171" s="13"/>
      <c r="H171" s="2" t="e">
        <f t="shared" si="37"/>
        <v>#VALUE!</v>
      </c>
      <c r="I171" s="2">
        <f t="shared" si="40"/>
      </c>
      <c r="J171" s="2">
        <v>169</v>
      </c>
      <c r="K171" s="2" t="s">
        <v>346</v>
      </c>
      <c r="M171" s="2" t="s">
        <v>361</v>
      </c>
      <c r="N171" s="2">
        <v>46</v>
      </c>
    </row>
    <row r="172" spans="2:14" ht="15" customHeight="1">
      <c r="B172" s="10"/>
      <c r="C172" s="10"/>
      <c r="D172" s="10"/>
      <c r="E172" s="13"/>
      <c r="H172" s="2" t="e">
        <f t="shared" si="37"/>
        <v>#VALUE!</v>
      </c>
      <c r="I172" s="2">
        <f t="shared" si="40"/>
      </c>
      <c r="J172" s="2">
        <v>170</v>
      </c>
      <c r="K172" s="2" t="s">
        <v>347</v>
      </c>
      <c r="M172" s="2" t="s">
        <v>362</v>
      </c>
      <c r="N172" s="2">
        <v>46</v>
      </c>
    </row>
    <row r="173" spans="2:14" ht="15" customHeight="1">
      <c r="B173" s="10"/>
      <c r="C173" s="10"/>
      <c r="D173" s="10"/>
      <c r="E173" s="13"/>
      <c r="H173" s="2" t="e">
        <f t="shared" si="37"/>
        <v>#VALUE!</v>
      </c>
      <c r="I173" s="2">
        <f t="shared" si="40"/>
      </c>
      <c r="J173" s="2">
        <v>171</v>
      </c>
      <c r="K173" s="2" t="s">
        <v>348</v>
      </c>
      <c r="M173" s="2" t="s">
        <v>363</v>
      </c>
      <c r="N173" s="2">
        <v>46</v>
      </c>
    </row>
    <row r="174" spans="2:14" ht="15" customHeight="1">
      <c r="B174" s="10"/>
      <c r="C174" s="10"/>
      <c r="D174" s="10"/>
      <c r="E174" s="13"/>
      <c r="G174" s="2" t="b">
        <v>0</v>
      </c>
      <c r="H174" s="2" t="e">
        <f>RANK(I174,I:I)</f>
        <v>#VALUE!</v>
      </c>
      <c r="I174" s="2">
        <f>IF(G$174=TRUE,1/J174,"")</f>
      </c>
      <c r="J174" s="2">
        <v>172</v>
      </c>
      <c r="K174" s="2" t="s">
        <v>365</v>
      </c>
      <c r="M174" s="2" t="s">
        <v>366</v>
      </c>
      <c r="N174" s="2">
        <v>47</v>
      </c>
    </row>
    <row r="175" spans="2:14" ht="15" customHeight="1">
      <c r="B175" s="10"/>
      <c r="C175" s="10"/>
      <c r="D175" s="10"/>
      <c r="E175" s="13"/>
      <c r="H175" s="2" t="e">
        <f aca="true" t="shared" si="41" ref="H175:H186">RANK(I175,I$1:I$65536)</f>
        <v>#VALUE!</v>
      </c>
      <c r="I175" s="2">
        <f aca="true" t="shared" si="42" ref="I175:I186">IF(G$174=TRUE,1/J175,"")</f>
      </c>
      <c r="J175" s="2">
        <v>173</v>
      </c>
      <c r="K175" s="2" t="s">
        <v>367</v>
      </c>
      <c r="M175" s="2" t="s">
        <v>390</v>
      </c>
      <c r="N175" s="2">
        <v>47</v>
      </c>
    </row>
    <row r="176" spans="2:14" ht="15" customHeight="1">
      <c r="B176" s="10"/>
      <c r="C176" s="10"/>
      <c r="D176" s="10"/>
      <c r="E176" s="13"/>
      <c r="H176" s="2" t="e">
        <f t="shared" si="41"/>
        <v>#VALUE!</v>
      </c>
      <c r="I176" s="2">
        <f t="shared" si="42"/>
      </c>
      <c r="J176" s="2">
        <v>174</v>
      </c>
      <c r="K176" s="2" t="s">
        <v>368</v>
      </c>
      <c r="M176" s="2" t="s">
        <v>389</v>
      </c>
      <c r="N176" s="2">
        <v>47</v>
      </c>
    </row>
    <row r="177" spans="2:14" ht="15" customHeight="1">
      <c r="B177" s="10"/>
      <c r="C177" s="10"/>
      <c r="D177" s="10"/>
      <c r="E177" s="13"/>
      <c r="H177" s="2" t="e">
        <f t="shared" si="41"/>
        <v>#VALUE!</v>
      </c>
      <c r="I177" s="2">
        <f t="shared" si="42"/>
      </c>
      <c r="J177" s="2">
        <v>175</v>
      </c>
      <c r="K177" s="2" t="s">
        <v>369</v>
      </c>
      <c r="M177" s="2" t="s">
        <v>388</v>
      </c>
      <c r="N177" s="2">
        <v>47</v>
      </c>
    </row>
    <row r="178" spans="2:14" ht="15" customHeight="1">
      <c r="B178" s="10"/>
      <c r="C178" s="10"/>
      <c r="D178" s="10"/>
      <c r="E178" s="13"/>
      <c r="H178" s="2" t="e">
        <f t="shared" si="41"/>
        <v>#VALUE!</v>
      </c>
      <c r="I178" s="2">
        <f t="shared" si="42"/>
      </c>
      <c r="J178" s="2">
        <v>176</v>
      </c>
      <c r="K178" s="2" t="s">
        <v>370</v>
      </c>
      <c r="M178" s="2" t="s">
        <v>386</v>
      </c>
      <c r="N178" s="2">
        <v>47</v>
      </c>
    </row>
    <row r="179" spans="2:14" ht="15" customHeight="1">
      <c r="B179" s="10"/>
      <c r="C179" s="10"/>
      <c r="D179" s="10"/>
      <c r="E179" s="13"/>
      <c r="H179" s="2" t="e">
        <f t="shared" si="41"/>
        <v>#VALUE!</v>
      </c>
      <c r="I179" s="2">
        <f t="shared" si="42"/>
      </c>
      <c r="J179" s="2">
        <v>177</v>
      </c>
      <c r="K179" s="2" t="s">
        <v>371</v>
      </c>
      <c r="M179" s="2" t="s">
        <v>385</v>
      </c>
      <c r="N179" s="2">
        <v>47</v>
      </c>
    </row>
    <row r="180" spans="2:14" ht="15" customHeight="1">
      <c r="B180" s="10"/>
      <c r="C180" s="10"/>
      <c r="D180" s="10"/>
      <c r="E180" s="13"/>
      <c r="H180" s="2" t="e">
        <f t="shared" si="41"/>
        <v>#VALUE!</v>
      </c>
      <c r="I180" s="2">
        <f t="shared" si="42"/>
      </c>
      <c r="J180" s="2">
        <v>178</v>
      </c>
      <c r="K180" s="2" t="s">
        <v>372</v>
      </c>
      <c r="M180" s="2" t="s">
        <v>384</v>
      </c>
      <c r="N180" s="2">
        <v>47</v>
      </c>
    </row>
    <row r="181" spans="2:14" ht="15" customHeight="1">
      <c r="B181" s="10"/>
      <c r="C181" s="10"/>
      <c r="D181" s="10"/>
      <c r="E181" s="13"/>
      <c r="H181" s="2" t="e">
        <f t="shared" si="41"/>
        <v>#VALUE!</v>
      </c>
      <c r="I181" s="2">
        <f t="shared" si="42"/>
      </c>
      <c r="J181" s="2">
        <v>179</v>
      </c>
      <c r="K181" s="2" t="s">
        <v>373</v>
      </c>
      <c r="M181" s="2" t="s">
        <v>387</v>
      </c>
      <c r="N181" s="2">
        <v>47</v>
      </c>
    </row>
    <row r="182" spans="2:14" ht="15" customHeight="1">
      <c r="B182" s="10"/>
      <c r="C182" s="10"/>
      <c r="D182" s="10"/>
      <c r="E182" s="13"/>
      <c r="H182" s="2" t="e">
        <f t="shared" si="41"/>
        <v>#VALUE!</v>
      </c>
      <c r="I182" s="2">
        <f t="shared" si="42"/>
      </c>
      <c r="J182" s="2">
        <v>180</v>
      </c>
      <c r="K182" s="2" t="s">
        <v>374</v>
      </c>
      <c r="M182" s="2" t="s">
        <v>383</v>
      </c>
      <c r="N182" s="2">
        <v>47</v>
      </c>
    </row>
    <row r="183" spans="2:14" ht="15" customHeight="1">
      <c r="B183" s="10"/>
      <c r="C183" s="10"/>
      <c r="D183" s="10"/>
      <c r="E183" s="13"/>
      <c r="H183" s="2" t="e">
        <f t="shared" si="41"/>
        <v>#VALUE!</v>
      </c>
      <c r="I183" s="2">
        <f t="shared" si="42"/>
      </c>
      <c r="J183" s="2">
        <v>181</v>
      </c>
      <c r="K183" s="2" t="s">
        <v>381</v>
      </c>
      <c r="M183" s="2" t="s">
        <v>382</v>
      </c>
      <c r="N183" s="2">
        <v>47</v>
      </c>
    </row>
    <row r="184" spans="2:14" ht="15" customHeight="1">
      <c r="B184" s="10"/>
      <c r="C184" s="10"/>
      <c r="D184" s="10"/>
      <c r="E184" s="13"/>
      <c r="H184" s="2" t="e">
        <f t="shared" si="41"/>
        <v>#VALUE!</v>
      </c>
      <c r="I184" s="2">
        <f t="shared" si="42"/>
      </c>
      <c r="J184" s="2">
        <v>182</v>
      </c>
      <c r="K184" s="2" t="s">
        <v>375</v>
      </c>
      <c r="M184" s="2" t="s">
        <v>380</v>
      </c>
      <c r="N184" s="2">
        <v>47</v>
      </c>
    </row>
    <row r="185" spans="2:14" ht="15" customHeight="1">
      <c r="B185" s="10"/>
      <c r="C185" s="10"/>
      <c r="D185" s="10"/>
      <c r="E185" s="13"/>
      <c r="H185" s="2" t="e">
        <f t="shared" si="41"/>
        <v>#VALUE!</v>
      </c>
      <c r="I185" s="2">
        <f t="shared" si="42"/>
      </c>
      <c r="J185" s="2">
        <v>183</v>
      </c>
      <c r="K185" s="2" t="s">
        <v>376</v>
      </c>
      <c r="M185" s="2" t="s">
        <v>379</v>
      </c>
      <c r="N185" s="2">
        <v>47</v>
      </c>
    </row>
    <row r="186" spans="2:14" ht="15" customHeight="1">
      <c r="B186" s="10"/>
      <c r="C186" s="10"/>
      <c r="D186" s="10"/>
      <c r="E186" s="13"/>
      <c r="H186" s="2" t="e">
        <f t="shared" si="41"/>
        <v>#VALUE!</v>
      </c>
      <c r="I186" s="2">
        <f t="shared" si="42"/>
      </c>
      <c r="J186" s="2">
        <v>184</v>
      </c>
      <c r="K186" s="2" t="s">
        <v>377</v>
      </c>
      <c r="M186" s="2" t="s">
        <v>378</v>
      </c>
      <c r="N186" s="2">
        <v>47</v>
      </c>
    </row>
    <row r="187" spans="2:14" ht="15" customHeight="1">
      <c r="B187" s="10"/>
      <c r="C187" s="10"/>
      <c r="D187" s="10"/>
      <c r="E187" s="13"/>
      <c r="G187" s="2" t="b">
        <v>0</v>
      </c>
      <c r="H187" s="2" t="e">
        <f aca="true" t="shared" si="43" ref="H187:H250">RANK(I187,I$1:I$65536)</f>
        <v>#VALUE!</v>
      </c>
      <c r="I187" s="2">
        <f>IF(G$187=TRUE,1/J187,"")</f>
      </c>
      <c r="J187" s="2">
        <v>185</v>
      </c>
      <c r="K187" s="2" t="s">
        <v>394</v>
      </c>
      <c r="M187" s="2" t="s">
        <v>393</v>
      </c>
      <c r="N187" s="2">
        <v>52</v>
      </c>
    </row>
    <row r="188" spans="2:14" ht="15" customHeight="1">
      <c r="B188" s="10"/>
      <c r="C188" s="10"/>
      <c r="D188" s="10"/>
      <c r="E188" s="13"/>
      <c r="G188" s="2" t="b">
        <v>0</v>
      </c>
      <c r="H188" s="2" t="e">
        <f t="shared" si="43"/>
        <v>#VALUE!</v>
      </c>
      <c r="I188" s="2">
        <f>IF(G$188=TRUE,1/J188,"")</f>
      </c>
      <c r="J188" s="2">
        <v>186</v>
      </c>
      <c r="K188" s="2" t="s">
        <v>395</v>
      </c>
      <c r="M188" s="2" t="s">
        <v>399</v>
      </c>
      <c r="N188" s="2">
        <v>55</v>
      </c>
    </row>
    <row r="189" spans="2:14" ht="15" customHeight="1">
      <c r="B189" s="10"/>
      <c r="C189" s="10"/>
      <c r="D189" s="10"/>
      <c r="E189" s="13"/>
      <c r="H189" s="2" t="e">
        <f t="shared" si="43"/>
        <v>#VALUE!</v>
      </c>
      <c r="I189" s="2">
        <f>IF(G$188=TRUE,1/J189,"")</f>
      </c>
      <c r="J189" s="2">
        <v>187</v>
      </c>
      <c r="K189" s="2" t="s">
        <v>396</v>
      </c>
      <c r="M189" s="2" t="s">
        <v>400</v>
      </c>
      <c r="N189" s="2">
        <v>55</v>
      </c>
    </row>
    <row r="190" spans="2:14" ht="15" customHeight="1">
      <c r="B190" s="10"/>
      <c r="C190" s="10"/>
      <c r="D190" s="10"/>
      <c r="E190" s="13"/>
      <c r="H190" s="2" t="e">
        <f t="shared" si="43"/>
        <v>#VALUE!</v>
      </c>
      <c r="I190" s="2">
        <f>IF(G$188=TRUE,1/J190,"")</f>
      </c>
      <c r="J190" s="2">
        <v>188</v>
      </c>
      <c r="K190" s="2" t="s">
        <v>397</v>
      </c>
      <c r="M190" s="2" t="s">
        <v>401</v>
      </c>
      <c r="N190" s="2">
        <v>55</v>
      </c>
    </row>
    <row r="191" spans="2:14" ht="15" customHeight="1">
      <c r="B191" s="10"/>
      <c r="C191" s="10"/>
      <c r="D191" s="10"/>
      <c r="E191" s="13"/>
      <c r="H191" s="2" t="e">
        <f t="shared" si="43"/>
        <v>#VALUE!</v>
      </c>
      <c r="I191" s="2">
        <f>IF(G$188=TRUE,1/J191,"")</f>
      </c>
      <c r="J191" s="2">
        <v>189</v>
      </c>
      <c r="K191" s="2" t="s">
        <v>398</v>
      </c>
      <c r="M191" s="2" t="s">
        <v>402</v>
      </c>
      <c r="N191" s="2">
        <v>55</v>
      </c>
    </row>
    <row r="192" spans="2:14" ht="15" customHeight="1">
      <c r="B192" s="10"/>
      <c r="C192" s="10"/>
      <c r="D192" s="10"/>
      <c r="E192" s="13"/>
      <c r="G192" s="2" t="b">
        <v>0</v>
      </c>
      <c r="H192" s="2" t="e">
        <f t="shared" si="43"/>
        <v>#VALUE!</v>
      </c>
      <c r="I192" s="2">
        <f>IF(G$192=TRUE,1/J192,"")</f>
      </c>
      <c r="J192" s="2">
        <v>190</v>
      </c>
      <c r="K192" s="2" t="s">
        <v>405</v>
      </c>
      <c r="M192" s="2" t="s">
        <v>408</v>
      </c>
      <c r="N192" s="2">
        <v>56</v>
      </c>
    </row>
    <row r="193" spans="2:14" ht="15" customHeight="1">
      <c r="B193" s="10"/>
      <c r="C193" s="10"/>
      <c r="D193" s="10"/>
      <c r="E193" s="13"/>
      <c r="H193" s="2" t="e">
        <f t="shared" si="43"/>
        <v>#VALUE!</v>
      </c>
      <c r="I193" s="2">
        <f>IF(G$192=TRUE,1/J193,"")</f>
      </c>
      <c r="J193" s="2">
        <v>191</v>
      </c>
      <c r="K193" s="2" t="s">
        <v>406</v>
      </c>
      <c r="M193" s="2" t="s">
        <v>409</v>
      </c>
      <c r="N193" s="2">
        <v>56</v>
      </c>
    </row>
    <row r="194" spans="2:14" ht="15" customHeight="1">
      <c r="B194" s="10"/>
      <c r="C194" s="10"/>
      <c r="D194" s="10"/>
      <c r="E194" s="13"/>
      <c r="H194" s="2" t="e">
        <f t="shared" si="43"/>
        <v>#VALUE!</v>
      </c>
      <c r="I194" s="2">
        <f>IF(G$192=TRUE,1/J194,"")</f>
      </c>
      <c r="J194" s="2">
        <v>192</v>
      </c>
      <c r="K194" s="2" t="s">
        <v>407</v>
      </c>
      <c r="M194" s="2" t="s">
        <v>410</v>
      </c>
      <c r="N194" s="2">
        <v>56</v>
      </c>
    </row>
    <row r="195" spans="2:14" ht="15" customHeight="1">
      <c r="B195" s="10"/>
      <c r="C195" s="10"/>
      <c r="D195" s="10"/>
      <c r="E195" s="13"/>
      <c r="G195" s="2" t="b">
        <v>0</v>
      </c>
      <c r="H195" s="2" t="e">
        <f t="shared" si="43"/>
        <v>#VALUE!</v>
      </c>
      <c r="I195" s="2">
        <f aca="true" t="shared" si="44" ref="I195:I200">IF(G$195=TRUE,1/J195,"")</f>
      </c>
      <c r="J195" s="2">
        <v>193</v>
      </c>
      <c r="K195" s="2" t="s">
        <v>411</v>
      </c>
      <c r="M195" s="2" t="s">
        <v>422</v>
      </c>
      <c r="N195" s="2">
        <v>57</v>
      </c>
    </row>
    <row r="196" spans="2:14" ht="15" customHeight="1">
      <c r="B196" s="10"/>
      <c r="C196" s="10"/>
      <c r="D196" s="10"/>
      <c r="E196" s="13"/>
      <c r="H196" s="2" t="e">
        <f t="shared" si="43"/>
        <v>#VALUE!</v>
      </c>
      <c r="I196" s="2">
        <f t="shared" si="44"/>
      </c>
      <c r="J196" s="2">
        <v>194</v>
      </c>
      <c r="K196" s="2" t="s">
        <v>412</v>
      </c>
      <c r="M196" s="2" t="s">
        <v>421</v>
      </c>
      <c r="N196" s="2">
        <v>57</v>
      </c>
    </row>
    <row r="197" spans="2:14" ht="15" customHeight="1">
      <c r="B197" s="10"/>
      <c r="C197" s="10"/>
      <c r="D197" s="10"/>
      <c r="E197" s="13"/>
      <c r="H197" s="2" t="e">
        <f t="shared" si="43"/>
        <v>#VALUE!</v>
      </c>
      <c r="I197" s="2">
        <f t="shared" si="44"/>
      </c>
      <c r="J197" s="2">
        <v>195</v>
      </c>
      <c r="K197" s="2" t="s">
        <v>413</v>
      </c>
      <c r="M197" s="2" t="s">
        <v>420</v>
      </c>
      <c r="N197" s="2">
        <v>57</v>
      </c>
    </row>
    <row r="198" spans="2:14" ht="15" customHeight="1">
      <c r="B198" s="10"/>
      <c r="C198" s="10"/>
      <c r="D198" s="10"/>
      <c r="E198" s="13"/>
      <c r="H198" s="2" t="e">
        <f t="shared" si="43"/>
        <v>#VALUE!</v>
      </c>
      <c r="I198" s="2">
        <f t="shared" si="44"/>
      </c>
      <c r="J198" s="2">
        <v>196</v>
      </c>
      <c r="K198" s="2" t="s">
        <v>414</v>
      </c>
      <c r="M198" s="2" t="s">
        <v>419</v>
      </c>
      <c r="N198" s="2">
        <v>57</v>
      </c>
    </row>
    <row r="199" spans="2:14" ht="15" customHeight="1">
      <c r="B199" s="10"/>
      <c r="C199" s="10"/>
      <c r="D199" s="10"/>
      <c r="E199" s="13"/>
      <c r="H199" s="2" t="e">
        <f t="shared" si="43"/>
        <v>#VALUE!</v>
      </c>
      <c r="I199" s="2">
        <f t="shared" si="44"/>
      </c>
      <c r="J199" s="2">
        <v>197</v>
      </c>
      <c r="K199" s="2" t="s">
        <v>415</v>
      </c>
      <c r="M199" s="2" t="s">
        <v>418</v>
      </c>
      <c r="N199" s="2">
        <v>57</v>
      </c>
    </row>
    <row r="200" spans="2:14" ht="15" customHeight="1">
      <c r="B200" s="10"/>
      <c r="C200" s="10"/>
      <c r="D200" s="10"/>
      <c r="E200" s="13"/>
      <c r="H200" s="2" t="e">
        <f t="shared" si="43"/>
        <v>#VALUE!</v>
      </c>
      <c r="I200" s="2">
        <f t="shared" si="44"/>
      </c>
      <c r="J200" s="2">
        <v>198</v>
      </c>
      <c r="K200" s="2" t="s">
        <v>416</v>
      </c>
      <c r="M200" s="2" t="s">
        <v>417</v>
      </c>
      <c r="N200" s="2">
        <v>57</v>
      </c>
    </row>
    <row r="201" spans="2:14" ht="15" customHeight="1">
      <c r="B201" s="10"/>
      <c r="C201" s="10"/>
      <c r="D201" s="10"/>
      <c r="E201" s="13"/>
      <c r="G201" s="2" t="b">
        <v>0</v>
      </c>
      <c r="H201" s="2" t="e">
        <f t="shared" si="43"/>
        <v>#VALUE!</v>
      </c>
      <c r="I201" s="2">
        <f>IF(G$201=TRUE,1/J201,"")</f>
      </c>
      <c r="J201" s="2">
        <v>199</v>
      </c>
      <c r="K201" s="2" t="s">
        <v>424</v>
      </c>
      <c r="M201" s="2" t="s">
        <v>427</v>
      </c>
      <c r="N201" s="2">
        <v>60</v>
      </c>
    </row>
    <row r="202" spans="2:14" ht="15" customHeight="1">
      <c r="B202" s="10"/>
      <c r="C202" s="10"/>
      <c r="D202" s="10"/>
      <c r="E202" s="13"/>
      <c r="H202" s="2" t="e">
        <f t="shared" si="43"/>
        <v>#VALUE!</v>
      </c>
      <c r="I202" s="2">
        <f>IF(G$201=TRUE,1/J202,"")</f>
      </c>
      <c r="J202" s="2">
        <v>200</v>
      </c>
      <c r="K202" s="2" t="s">
        <v>425</v>
      </c>
      <c r="M202" s="2" t="s">
        <v>428</v>
      </c>
      <c r="N202" s="2">
        <v>60</v>
      </c>
    </row>
    <row r="203" spans="2:14" ht="15" customHeight="1">
      <c r="B203" s="10"/>
      <c r="C203" s="10"/>
      <c r="D203" s="10"/>
      <c r="E203" s="13"/>
      <c r="H203" s="2" t="e">
        <f t="shared" si="43"/>
        <v>#VALUE!</v>
      </c>
      <c r="I203" s="2">
        <f>IF(G$201=TRUE,1/J203,"")</f>
      </c>
      <c r="J203" s="2">
        <v>201</v>
      </c>
      <c r="K203" s="2" t="s">
        <v>426</v>
      </c>
      <c r="M203" s="2" t="s">
        <v>429</v>
      </c>
      <c r="N203" s="2">
        <v>60</v>
      </c>
    </row>
    <row r="204" spans="2:14" ht="15" customHeight="1">
      <c r="B204" s="10"/>
      <c r="C204" s="10"/>
      <c r="D204" s="10"/>
      <c r="E204" s="13"/>
      <c r="G204" s="2" t="b">
        <v>0</v>
      </c>
      <c r="H204" s="2" t="e">
        <f t="shared" si="43"/>
        <v>#VALUE!</v>
      </c>
      <c r="I204" s="2">
        <f>IF(G$204=TRUE,1/J204,"")</f>
      </c>
      <c r="J204" s="2">
        <v>202</v>
      </c>
      <c r="K204" s="2" t="s">
        <v>430</v>
      </c>
      <c r="M204" s="2" t="s">
        <v>446</v>
      </c>
      <c r="N204" s="2">
        <v>66</v>
      </c>
    </row>
    <row r="205" spans="2:14" ht="15" customHeight="1">
      <c r="B205" s="10"/>
      <c r="C205" s="10"/>
      <c r="D205" s="10"/>
      <c r="E205" s="13"/>
      <c r="H205" s="2" t="e">
        <f t="shared" si="43"/>
        <v>#VALUE!</v>
      </c>
      <c r="I205" s="2">
        <f aca="true" t="shared" si="45" ref="I205:I219">IF(G$204=TRUE,1/J205,"")</f>
      </c>
      <c r="J205" s="2">
        <v>203</v>
      </c>
      <c r="K205" s="2" t="s">
        <v>431</v>
      </c>
      <c r="M205" s="2" t="s">
        <v>447</v>
      </c>
      <c r="N205" s="2">
        <v>66</v>
      </c>
    </row>
    <row r="206" spans="2:14" ht="15" customHeight="1">
      <c r="B206" s="10"/>
      <c r="C206" s="10"/>
      <c r="D206" s="10"/>
      <c r="E206" s="13"/>
      <c r="H206" s="2" t="e">
        <f t="shared" si="43"/>
        <v>#VALUE!</v>
      </c>
      <c r="I206" s="2">
        <f t="shared" si="45"/>
      </c>
      <c r="J206" s="2">
        <v>204</v>
      </c>
      <c r="K206" s="2" t="s">
        <v>432</v>
      </c>
      <c r="M206" s="2" t="s">
        <v>448</v>
      </c>
      <c r="N206" s="2">
        <v>66</v>
      </c>
    </row>
    <row r="207" spans="2:14" ht="15" customHeight="1">
      <c r="B207" s="10"/>
      <c r="C207" s="10"/>
      <c r="D207" s="10"/>
      <c r="E207" s="13"/>
      <c r="H207" s="2" t="e">
        <f t="shared" si="43"/>
        <v>#VALUE!</v>
      </c>
      <c r="I207" s="2">
        <f t="shared" si="45"/>
      </c>
      <c r="J207" s="2">
        <v>205</v>
      </c>
      <c r="K207" s="2" t="s">
        <v>433</v>
      </c>
      <c r="M207" s="2" t="s">
        <v>449</v>
      </c>
      <c r="N207" s="2">
        <v>66</v>
      </c>
    </row>
    <row r="208" spans="2:14" ht="15" customHeight="1">
      <c r="B208" s="10"/>
      <c r="C208" s="10"/>
      <c r="D208" s="10"/>
      <c r="E208" s="13"/>
      <c r="H208" s="2" t="e">
        <f t="shared" si="43"/>
        <v>#VALUE!</v>
      </c>
      <c r="I208" s="2">
        <f t="shared" si="45"/>
      </c>
      <c r="J208" s="2">
        <v>206</v>
      </c>
      <c r="K208" s="2" t="s">
        <v>434</v>
      </c>
      <c r="M208" s="2" t="s">
        <v>450</v>
      </c>
      <c r="N208" s="2">
        <v>66</v>
      </c>
    </row>
    <row r="209" spans="2:14" ht="15" customHeight="1">
      <c r="B209" s="10"/>
      <c r="C209" s="10"/>
      <c r="D209" s="10"/>
      <c r="E209" s="13"/>
      <c r="H209" s="2" t="e">
        <f t="shared" si="43"/>
        <v>#VALUE!</v>
      </c>
      <c r="I209" s="2">
        <f t="shared" si="45"/>
      </c>
      <c r="J209" s="2">
        <v>207</v>
      </c>
      <c r="K209" s="2" t="s">
        <v>435</v>
      </c>
      <c r="M209" s="2" t="s">
        <v>451</v>
      </c>
      <c r="N209" s="2">
        <v>66</v>
      </c>
    </row>
    <row r="210" spans="2:14" ht="15" customHeight="1">
      <c r="B210" s="10"/>
      <c r="C210" s="10"/>
      <c r="D210" s="10"/>
      <c r="E210" s="13"/>
      <c r="H210" s="2" t="e">
        <f t="shared" si="43"/>
        <v>#VALUE!</v>
      </c>
      <c r="I210" s="2">
        <f t="shared" si="45"/>
      </c>
      <c r="J210" s="2">
        <v>208</v>
      </c>
      <c r="K210" s="2" t="s">
        <v>436</v>
      </c>
      <c r="M210" s="2" t="s">
        <v>452</v>
      </c>
      <c r="N210" s="2">
        <v>66</v>
      </c>
    </row>
    <row r="211" spans="2:14" ht="15" customHeight="1">
      <c r="B211" s="10"/>
      <c r="C211" s="10"/>
      <c r="D211" s="10"/>
      <c r="E211" s="13"/>
      <c r="H211" s="2" t="e">
        <f t="shared" si="43"/>
        <v>#VALUE!</v>
      </c>
      <c r="I211" s="2">
        <f t="shared" si="45"/>
      </c>
      <c r="J211" s="2">
        <v>209</v>
      </c>
      <c r="K211" s="2" t="s">
        <v>437</v>
      </c>
      <c r="M211" s="2" t="s">
        <v>453</v>
      </c>
      <c r="N211" s="2">
        <v>66</v>
      </c>
    </row>
    <row r="212" spans="2:14" ht="15" customHeight="1">
      <c r="B212" s="10"/>
      <c r="C212" s="10"/>
      <c r="D212" s="10"/>
      <c r="E212" s="13"/>
      <c r="H212" s="2" t="e">
        <f t="shared" si="43"/>
        <v>#VALUE!</v>
      </c>
      <c r="I212" s="2">
        <f t="shared" si="45"/>
      </c>
      <c r="J212" s="2">
        <v>210</v>
      </c>
      <c r="K212" s="2" t="s">
        <v>438</v>
      </c>
      <c r="M212" s="2" t="s">
        <v>454</v>
      </c>
      <c r="N212" s="2">
        <v>66</v>
      </c>
    </row>
    <row r="213" spans="2:14" ht="15" customHeight="1">
      <c r="B213" s="10"/>
      <c r="C213" s="10"/>
      <c r="D213" s="10"/>
      <c r="E213" s="13"/>
      <c r="H213" s="2" t="e">
        <f t="shared" si="43"/>
        <v>#VALUE!</v>
      </c>
      <c r="I213" s="2">
        <f t="shared" si="45"/>
      </c>
      <c r="J213" s="2">
        <v>211</v>
      </c>
      <c r="K213" s="2" t="s">
        <v>439</v>
      </c>
      <c r="M213" s="2" t="s">
        <v>455</v>
      </c>
      <c r="N213" s="2">
        <v>66</v>
      </c>
    </row>
    <row r="214" spans="2:14" ht="15" customHeight="1">
      <c r="B214" s="10"/>
      <c r="C214" s="10"/>
      <c r="D214" s="10"/>
      <c r="E214" s="13"/>
      <c r="H214" s="2" t="e">
        <f t="shared" si="43"/>
        <v>#VALUE!</v>
      </c>
      <c r="I214" s="2">
        <f t="shared" si="45"/>
      </c>
      <c r="J214" s="2">
        <v>212</v>
      </c>
      <c r="K214" s="2" t="s">
        <v>440</v>
      </c>
      <c r="M214" s="2" t="s">
        <v>456</v>
      </c>
      <c r="N214" s="2">
        <v>66</v>
      </c>
    </row>
    <row r="215" spans="2:14" ht="15" customHeight="1">
      <c r="B215" s="10"/>
      <c r="C215" s="10"/>
      <c r="D215" s="10"/>
      <c r="E215" s="13"/>
      <c r="H215" s="2" t="e">
        <f t="shared" si="43"/>
        <v>#VALUE!</v>
      </c>
      <c r="I215" s="2">
        <f t="shared" si="45"/>
      </c>
      <c r="J215" s="2">
        <v>213</v>
      </c>
      <c r="K215" s="2" t="s">
        <v>441</v>
      </c>
      <c r="M215" s="2" t="s">
        <v>457</v>
      </c>
      <c r="N215" s="2">
        <v>66</v>
      </c>
    </row>
    <row r="216" spans="2:14" ht="15" customHeight="1">
      <c r="B216" s="10"/>
      <c r="C216" s="10"/>
      <c r="D216" s="10"/>
      <c r="E216" s="13"/>
      <c r="H216" s="2" t="e">
        <f t="shared" si="43"/>
        <v>#VALUE!</v>
      </c>
      <c r="I216" s="2">
        <f t="shared" si="45"/>
      </c>
      <c r="J216" s="2">
        <v>214</v>
      </c>
      <c r="K216" s="2" t="s">
        <v>442</v>
      </c>
      <c r="M216" s="2" t="s">
        <v>458</v>
      </c>
      <c r="N216" s="2">
        <v>66</v>
      </c>
    </row>
    <row r="217" spans="2:14" ht="15" customHeight="1">
      <c r="B217" s="10"/>
      <c r="C217" s="10"/>
      <c r="D217" s="10"/>
      <c r="E217" s="13"/>
      <c r="H217" s="2" t="e">
        <f t="shared" si="43"/>
        <v>#VALUE!</v>
      </c>
      <c r="I217" s="2">
        <f t="shared" si="45"/>
      </c>
      <c r="J217" s="2">
        <v>215</v>
      </c>
      <c r="K217" s="2" t="s">
        <v>443</v>
      </c>
      <c r="M217" s="2" t="s">
        <v>459</v>
      </c>
      <c r="N217" s="2">
        <v>66</v>
      </c>
    </row>
    <row r="218" spans="2:14" ht="15" customHeight="1">
      <c r="B218" s="10"/>
      <c r="C218" s="10"/>
      <c r="D218" s="10"/>
      <c r="E218" s="13"/>
      <c r="H218" s="2" t="e">
        <f t="shared" si="43"/>
        <v>#VALUE!</v>
      </c>
      <c r="I218" s="2">
        <f t="shared" si="45"/>
      </c>
      <c r="J218" s="2">
        <v>216</v>
      </c>
      <c r="K218" s="2" t="s">
        <v>444</v>
      </c>
      <c r="M218" s="2" t="s">
        <v>460</v>
      </c>
      <c r="N218" s="2">
        <v>66</v>
      </c>
    </row>
    <row r="219" spans="2:14" ht="15" customHeight="1">
      <c r="B219" s="10"/>
      <c r="C219" s="10"/>
      <c r="D219" s="10"/>
      <c r="E219" s="13"/>
      <c r="H219" s="2" t="e">
        <f t="shared" si="43"/>
        <v>#VALUE!</v>
      </c>
      <c r="I219" s="2">
        <f t="shared" si="45"/>
      </c>
      <c r="J219" s="2">
        <v>217</v>
      </c>
      <c r="K219" s="2" t="s">
        <v>445</v>
      </c>
      <c r="M219" s="2" t="s">
        <v>461</v>
      </c>
      <c r="N219" s="2">
        <v>66</v>
      </c>
    </row>
    <row r="220" spans="2:14" ht="15" customHeight="1">
      <c r="B220" s="10"/>
      <c r="C220" s="10"/>
      <c r="D220" s="10"/>
      <c r="E220" s="13"/>
      <c r="G220" s="2" t="b">
        <v>0</v>
      </c>
      <c r="H220" s="2" t="e">
        <f t="shared" si="43"/>
        <v>#VALUE!</v>
      </c>
      <c r="I220" s="2">
        <f>IF(G$220=TRUE,1/J220,"")</f>
      </c>
      <c r="J220" s="2">
        <v>218</v>
      </c>
      <c r="K220" s="2" t="s">
        <v>481</v>
      </c>
      <c r="M220" s="2" t="s">
        <v>482</v>
      </c>
      <c r="N220" s="2">
        <v>67</v>
      </c>
    </row>
    <row r="221" spans="2:14" ht="15" customHeight="1">
      <c r="B221" s="10"/>
      <c r="C221" s="10"/>
      <c r="D221" s="10"/>
      <c r="E221" s="13"/>
      <c r="H221" s="2" t="e">
        <f t="shared" si="43"/>
        <v>#VALUE!</v>
      </c>
      <c r="I221" s="2">
        <f aca="true" t="shared" si="46" ref="I221:I232">IF(G$220=TRUE,1/J221,"")</f>
      </c>
      <c r="J221" s="2">
        <v>219</v>
      </c>
      <c r="K221" s="2" t="s">
        <v>469</v>
      </c>
      <c r="M221" s="2" t="s">
        <v>483</v>
      </c>
      <c r="N221" s="2">
        <v>67</v>
      </c>
    </row>
    <row r="222" spans="2:14" ht="15" customHeight="1">
      <c r="B222" s="10"/>
      <c r="C222" s="10"/>
      <c r="D222" s="10"/>
      <c r="E222" s="13"/>
      <c r="H222" s="2" t="e">
        <f t="shared" si="43"/>
        <v>#VALUE!</v>
      </c>
      <c r="I222" s="2">
        <f t="shared" si="46"/>
      </c>
      <c r="J222" s="2">
        <v>220</v>
      </c>
      <c r="K222" s="2" t="s">
        <v>470</v>
      </c>
      <c r="M222" s="2" t="s">
        <v>484</v>
      </c>
      <c r="N222" s="2">
        <v>67</v>
      </c>
    </row>
    <row r="223" spans="2:14" ht="15" customHeight="1">
      <c r="B223" s="10"/>
      <c r="C223" s="10"/>
      <c r="D223" s="10"/>
      <c r="E223" s="13"/>
      <c r="H223" s="2" t="e">
        <f t="shared" si="43"/>
        <v>#VALUE!</v>
      </c>
      <c r="I223" s="2">
        <f t="shared" si="46"/>
      </c>
      <c r="J223" s="2">
        <v>221</v>
      </c>
      <c r="K223" s="2" t="s">
        <v>471</v>
      </c>
      <c r="M223" s="2" t="s">
        <v>129</v>
      </c>
      <c r="N223" s="2">
        <v>67</v>
      </c>
    </row>
    <row r="224" spans="2:14" ht="15" customHeight="1">
      <c r="B224" s="10"/>
      <c r="C224" s="10"/>
      <c r="D224" s="10"/>
      <c r="E224" s="13"/>
      <c r="H224" s="2" t="e">
        <f t="shared" si="43"/>
        <v>#VALUE!</v>
      </c>
      <c r="I224" s="2">
        <f t="shared" si="46"/>
      </c>
      <c r="J224" s="2">
        <v>222</v>
      </c>
      <c r="K224" s="2" t="s">
        <v>472</v>
      </c>
      <c r="M224" s="2" t="s">
        <v>485</v>
      </c>
      <c r="N224" s="2">
        <v>67</v>
      </c>
    </row>
    <row r="225" spans="2:14" ht="15" customHeight="1">
      <c r="B225" s="10"/>
      <c r="C225" s="10"/>
      <c r="D225" s="10"/>
      <c r="E225" s="13"/>
      <c r="H225" s="2" t="e">
        <f t="shared" si="43"/>
        <v>#VALUE!</v>
      </c>
      <c r="I225" s="2">
        <f t="shared" si="46"/>
      </c>
      <c r="J225" s="2">
        <v>223</v>
      </c>
      <c r="K225" s="2" t="s">
        <v>473</v>
      </c>
      <c r="M225" s="2" t="s">
        <v>486</v>
      </c>
      <c r="N225" s="2">
        <v>67</v>
      </c>
    </row>
    <row r="226" spans="2:14" ht="15" customHeight="1">
      <c r="B226" s="10"/>
      <c r="C226" s="10"/>
      <c r="D226" s="10"/>
      <c r="E226" s="13"/>
      <c r="H226" s="2" t="e">
        <f t="shared" si="43"/>
        <v>#VALUE!</v>
      </c>
      <c r="I226" s="2">
        <f t="shared" si="46"/>
      </c>
      <c r="J226" s="2">
        <v>224</v>
      </c>
      <c r="K226" s="2" t="s">
        <v>474</v>
      </c>
      <c r="M226" s="2" t="s">
        <v>487</v>
      </c>
      <c r="N226" s="2">
        <v>67</v>
      </c>
    </row>
    <row r="227" spans="2:14" ht="15" customHeight="1">
      <c r="B227" s="10"/>
      <c r="C227" s="10"/>
      <c r="D227" s="10"/>
      <c r="E227" s="13"/>
      <c r="H227" s="2" t="e">
        <f t="shared" si="43"/>
        <v>#VALUE!</v>
      </c>
      <c r="I227" s="2">
        <f t="shared" si="46"/>
      </c>
      <c r="J227" s="2">
        <v>225</v>
      </c>
      <c r="K227" s="2" t="s">
        <v>475</v>
      </c>
      <c r="M227" s="2" t="s">
        <v>488</v>
      </c>
      <c r="N227" s="2">
        <v>67</v>
      </c>
    </row>
    <row r="228" spans="2:14" ht="15" customHeight="1">
      <c r="B228" s="10"/>
      <c r="C228" s="10"/>
      <c r="D228" s="10"/>
      <c r="E228" s="13"/>
      <c r="H228" s="2" t="e">
        <f t="shared" si="43"/>
        <v>#VALUE!</v>
      </c>
      <c r="I228" s="2">
        <f t="shared" si="46"/>
      </c>
      <c r="J228" s="2">
        <v>226</v>
      </c>
      <c r="K228" s="2" t="s">
        <v>476</v>
      </c>
      <c r="M228" s="2" t="s">
        <v>489</v>
      </c>
      <c r="N228" s="2">
        <v>67</v>
      </c>
    </row>
    <row r="229" spans="2:14" ht="15" customHeight="1">
      <c r="B229" s="10"/>
      <c r="C229" s="10"/>
      <c r="D229" s="10"/>
      <c r="E229" s="13"/>
      <c r="H229" s="2" t="e">
        <f t="shared" si="43"/>
        <v>#VALUE!</v>
      </c>
      <c r="I229" s="2">
        <f t="shared" si="46"/>
      </c>
      <c r="J229" s="2">
        <v>227</v>
      </c>
      <c r="K229" s="2" t="s">
        <v>477</v>
      </c>
      <c r="M229" s="2" t="s">
        <v>490</v>
      </c>
      <c r="N229" s="2">
        <v>67</v>
      </c>
    </row>
    <row r="230" spans="2:14" ht="15" customHeight="1">
      <c r="B230" s="10"/>
      <c r="C230" s="10"/>
      <c r="D230" s="10"/>
      <c r="E230" s="13"/>
      <c r="H230" s="2" t="e">
        <f t="shared" si="43"/>
        <v>#VALUE!</v>
      </c>
      <c r="I230" s="2">
        <f t="shared" si="46"/>
      </c>
      <c r="J230" s="2">
        <v>228</v>
      </c>
      <c r="K230" s="2" t="s">
        <v>478</v>
      </c>
      <c r="M230" s="2" t="s">
        <v>491</v>
      </c>
      <c r="N230" s="2">
        <v>67</v>
      </c>
    </row>
    <row r="231" spans="2:14" ht="15" customHeight="1">
      <c r="B231" s="10"/>
      <c r="C231" s="10"/>
      <c r="D231" s="10"/>
      <c r="E231" s="13"/>
      <c r="H231" s="2" t="e">
        <f t="shared" si="43"/>
        <v>#VALUE!</v>
      </c>
      <c r="I231" s="2">
        <f t="shared" si="46"/>
      </c>
      <c r="J231" s="2">
        <v>229</v>
      </c>
      <c r="K231" s="2" t="s">
        <v>479</v>
      </c>
      <c r="M231" s="2" t="s">
        <v>492</v>
      </c>
      <c r="N231" s="2">
        <v>67</v>
      </c>
    </row>
    <row r="232" spans="2:14" ht="15" customHeight="1">
      <c r="B232" s="10"/>
      <c r="C232" s="10"/>
      <c r="D232" s="10"/>
      <c r="E232" s="13"/>
      <c r="H232" s="2" t="e">
        <f t="shared" si="43"/>
        <v>#VALUE!</v>
      </c>
      <c r="I232" s="2">
        <f t="shared" si="46"/>
      </c>
      <c r="J232" s="2">
        <v>230</v>
      </c>
      <c r="K232" s="2" t="s">
        <v>480</v>
      </c>
      <c r="M232" s="2" t="s">
        <v>493</v>
      </c>
      <c r="N232" s="2">
        <v>67</v>
      </c>
    </row>
    <row r="233" spans="2:14" ht="15" customHeight="1">
      <c r="B233" s="10"/>
      <c r="C233" s="10"/>
      <c r="D233" s="10"/>
      <c r="E233" s="13"/>
      <c r="G233" s="2" t="b">
        <v>0</v>
      </c>
      <c r="H233" s="2" t="e">
        <f t="shared" si="43"/>
        <v>#VALUE!</v>
      </c>
      <c r="I233" s="2">
        <f>IF(G$233=TRUE,1/J233,"")</f>
      </c>
      <c r="J233" s="2">
        <v>231</v>
      </c>
      <c r="K233" s="2" t="s">
        <v>494</v>
      </c>
      <c r="M233" s="2" t="s">
        <v>502</v>
      </c>
      <c r="N233" s="2">
        <v>68</v>
      </c>
    </row>
    <row r="234" spans="2:14" ht="15" customHeight="1">
      <c r="B234" s="10"/>
      <c r="C234" s="10"/>
      <c r="D234" s="10"/>
      <c r="E234" s="13"/>
      <c r="H234" s="2" t="e">
        <f t="shared" si="43"/>
        <v>#VALUE!</v>
      </c>
      <c r="I234" s="2">
        <f aca="true" t="shared" si="47" ref="I234:I241">IF(G$233=TRUE,1/J234,"")</f>
      </c>
      <c r="J234" s="2">
        <v>232</v>
      </c>
      <c r="K234" s="2" t="s">
        <v>495</v>
      </c>
      <c r="M234" s="2" t="s">
        <v>503</v>
      </c>
      <c r="N234" s="2">
        <v>68</v>
      </c>
    </row>
    <row r="235" spans="2:14" ht="15" customHeight="1">
      <c r="B235" s="10"/>
      <c r="C235" s="10"/>
      <c r="D235" s="10"/>
      <c r="E235" s="13"/>
      <c r="H235" s="2" t="e">
        <f t="shared" si="43"/>
        <v>#VALUE!</v>
      </c>
      <c r="I235" s="2">
        <f t="shared" si="47"/>
      </c>
      <c r="J235" s="2">
        <v>233</v>
      </c>
      <c r="K235" s="2" t="s">
        <v>496</v>
      </c>
      <c r="M235" s="2" t="s">
        <v>504</v>
      </c>
      <c r="N235" s="2">
        <v>68</v>
      </c>
    </row>
    <row r="236" spans="2:14" ht="15" customHeight="1">
      <c r="B236" s="10"/>
      <c r="C236" s="10"/>
      <c r="D236" s="10"/>
      <c r="E236" s="13"/>
      <c r="H236" s="2" t="e">
        <f t="shared" si="43"/>
        <v>#VALUE!</v>
      </c>
      <c r="I236" s="2">
        <f t="shared" si="47"/>
      </c>
      <c r="J236" s="2">
        <v>234</v>
      </c>
      <c r="K236" s="2" t="s">
        <v>505</v>
      </c>
      <c r="M236" s="2" t="s">
        <v>506</v>
      </c>
      <c r="N236" s="2">
        <v>68</v>
      </c>
    </row>
    <row r="237" spans="2:14" ht="15" customHeight="1">
      <c r="B237" s="10"/>
      <c r="C237" s="10"/>
      <c r="D237" s="10"/>
      <c r="E237" s="13"/>
      <c r="H237" s="2" t="e">
        <f t="shared" si="43"/>
        <v>#VALUE!</v>
      </c>
      <c r="I237" s="2">
        <f t="shared" si="47"/>
      </c>
      <c r="J237" s="2">
        <v>235</v>
      </c>
      <c r="K237" s="2" t="s">
        <v>497</v>
      </c>
      <c r="M237" s="2" t="s">
        <v>507</v>
      </c>
      <c r="N237" s="2">
        <v>68</v>
      </c>
    </row>
    <row r="238" spans="2:14" ht="15" customHeight="1">
      <c r="B238" s="10"/>
      <c r="C238" s="10"/>
      <c r="D238" s="10"/>
      <c r="E238" s="13"/>
      <c r="H238" s="2" t="e">
        <f t="shared" si="43"/>
        <v>#VALUE!</v>
      </c>
      <c r="I238" s="2">
        <f t="shared" si="47"/>
      </c>
      <c r="J238" s="2">
        <v>236</v>
      </c>
      <c r="K238" s="2" t="s">
        <v>498</v>
      </c>
      <c r="M238" s="2" t="s">
        <v>508</v>
      </c>
      <c r="N238" s="2">
        <v>68</v>
      </c>
    </row>
    <row r="239" spans="2:14" ht="15" customHeight="1">
      <c r="B239" s="10"/>
      <c r="C239" s="10"/>
      <c r="D239" s="10"/>
      <c r="E239" s="13"/>
      <c r="H239" s="2" t="e">
        <f t="shared" si="43"/>
        <v>#VALUE!</v>
      </c>
      <c r="I239" s="2">
        <f t="shared" si="47"/>
      </c>
      <c r="J239" s="2">
        <v>237</v>
      </c>
      <c r="K239" s="2" t="s">
        <v>499</v>
      </c>
      <c r="M239" s="2" t="s">
        <v>509</v>
      </c>
      <c r="N239" s="2">
        <v>68</v>
      </c>
    </row>
    <row r="240" spans="2:14" ht="15" customHeight="1">
      <c r="B240" s="10"/>
      <c r="C240" s="10"/>
      <c r="D240" s="10"/>
      <c r="E240" s="13"/>
      <c r="H240" s="2" t="e">
        <f t="shared" si="43"/>
        <v>#VALUE!</v>
      </c>
      <c r="I240" s="2">
        <f t="shared" si="47"/>
      </c>
      <c r="J240" s="2">
        <v>238</v>
      </c>
      <c r="K240" s="2" t="s">
        <v>500</v>
      </c>
      <c r="M240" s="2" t="s">
        <v>510</v>
      </c>
      <c r="N240" s="2">
        <v>68</v>
      </c>
    </row>
    <row r="241" spans="2:14" ht="15" customHeight="1">
      <c r="B241" s="10"/>
      <c r="C241" s="10"/>
      <c r="D241" s="10"/>
      <c r="E241" s="13"/>
      <c r="H241" s="2" t="e">
        <f t="shared" si="43"/>
        <v>#VALUE!</v>
      </c>
      <c r="I241" s="2">
        <f t="shared" si="47"/>
      </c>
      <c r="J241" s="2">
        <v>239</v>
      </c>
      <c r="K241" s="2" t="s">
        <v>501</v>
      </c>
      <c r="M241" s="2" t="s">
        <v>511</v>
      </c>
      <c r="N241" s="2">
        <v>68</v>
      </c>
    </row>
    <row r="242" spans="2:14" ht="15" customHeight="1">
      <c r="B242" s="10"/>
      <c r="C242" s="10"/>
      <c r="D242" s="10"/>
      <c r="E242" s="13"/>
      <c r="G242" s="2" t="b">
        <v>0</v>
      </c>
      <c r="H242" s="2" t="e">
        <f t="shared" si="43"/>
        <v>#VALUE!</v>
      </c>
      <c r="I242" s="2">
        <f>IF(G$242=TRUE,1/J242,"")</f>
      </c>
      <c r="J242" s="2">
        <v>240</v>
      </c>
      <c r="K242" s="2" t="s">
        <v>512</v>
      </c>
      <c r="M242" s="2" t="s">
        <v>522</v>
      </c>
      <c r="N242" s="2">
        <v>69</v>
      </c>
    </row>
    <row r="243" spans="2:14" ht="15" customHeight="1">
      <c r="B243" s="10"/>
      <c r="C243" s="10"/>
      <c r="D243" s="10"/>
      <c r="E243" s="13"/>
      <c r="H243" s="2" t="e">
        <f t="shared" si="43"/>
        <v>#VALUE!</v>
      </c>
      <c r="I243" s="2">
        <f aca="true" t="shared" si="48" ref="I243:I251">IF(G$242=TRUE,1/J243,"")</f>
      </c>
      <c r="J243" s="2">
        <v>241</v>
      </c>
      <c r="K243" s="2" t="s">
        <v>513</v>
      </c>
      <c r="M243" s="2" t="s">
        <v>524</v>
      </c>
      <c r="N243" s="2">
        <v>69</v>
      </c>
    </row>
    <row r="244" spans="2:14" ht="15" customHeight="1">
      <c r="B244" s="10"/>
      <c r="C244" s="10"/>
      <c r="D244" s="10"/>
      <c r="E244" s="13"/>
      <c r="H244" s="2" t="e">
        <f t="shared" si="43"/>
        <v>#VALUE!</v>
      </c>
      <c r="I244" s="2">
        <f t="shared" si="48"/>
      </c>
      <c r="J244" s="2">
        <v>242</v>
      </c>
      <c r="K244" s="2" t="s">
        <v>514</v>
      </c>
      <c r="M244" s="2" t="s">
        <v>523</v>
      </c>
      <c r="N244" s="2">
        <v>69</v>
      </c>
    </row>
    <row r="245" spans="2:14" ht="15" customHeight="1">
      <c r="B245" s="10"/>
      <c r="C245" s="10"/>
      <c r="D245" s="10"/>
      <c r="E245" s="13"/>
      <c r="H245" s="2" t="e">
        <f t="shared" si="43"/>
        <v>#VALUE!</v>
      </c>
      <c r="I245" s="2">
        <f t="shared" si="48"/>
      </c>
      <c r="J245" s="2">
        <v>243</v>
      </c>
      <c r="K245" s="2" t="s">
        <v>515</v>
      </c>
      <c r="M245" s="2" t="s">
        <v>525</v>
      </c>
      <c r="N245" s="2">
        <v>69</v>
      </c>
    </row>
    <row r="246" spans="2:14" ht="15" customHeight="1">
      <c r="B246" s="10"/>
      <c r="C246" s="10"/>
      <c r="D246" s="10"/>
      <c r="E246" s="13"/>
      <c r="H246" s="2" t="e">
        <f t="shared" si="43"/>
        <v>#VALUE!</v>
      </c>
      <c r="I246" s="2">
        <f t="shared" si="48"/>
      </c>
      <c r="J246" s="2">
        <v>244</v>
      </c>
      <c r="K246" s="2" t="s">
        <v>516</v>
      </c>
      <c r="M246" s="2" t="s">
        <v>526</v>
      </c>
      <c r="N246" s="2">
        <v>69</v>
      </c>
    </row>
    <row r="247" spans="2:14" ht="15" customHeight="1">
      <c r="B247" s="10"/>
      <c r="C247" s="10"/>
      <c r="D247" s="10"/>
      <c r="E247" s="13"/>
      <c r="H247" s="2" t="e">
        <f t="shared" si="43"/>
        <v>#VALUE!</v>
      </c>
      <c r="I247" s="2">
        <f t="shared" si="48"/>
      </c>
      <c r="J247" s="2">
        <v>245</v>
      </c>
      <c r="K247" s="2" t="s">
        <v>517</v>
      </c>
      <c r="M247" s="2" t="s">
        <v>527</v>
      </c>
      <c r="N247" s="2">
        <v>69</v>
      </c>
    </row>
    <row r="248" spans="2:14" ht="15" customHeight="1">
      <c r="B248" s="10"/>
      <c r="C248" s="10"/>
      <c r="D248" s="10"/>
      <c r="E248" s="13"/>
      <c r="H248" s="2" t="e">
        <f t="shared" si="43"/>
        <v>#VALUE!</v>
      </c>
      <c r="I248" s="2">
        <f t="shared" si="48"/>
      </c>
      <c r="J248" s="2">
        <v>246</v>
      </c>
      <c r="K248" s="2" t="s">
        <v>518</v>
      </c>
      <c r="M248" s="2" t="s">
        <v>528</v>
      </c>
      <c r="N248" s="2">
        <v>69</v>
      </c>
    </row>
    <row r="249" spans="2:14" ht="15" customHeight="1">
      <c r="B249" s="10"/>
      <c r="C249" s="10"/>
      <c r="D249" s="10"/>
      <c r="E249" s="13"/>
      <c r="H249" s="2" t="e">
        <f t="shared" si="43"/>
        <v>#VALUE!</v>
      </c>
      <c r="I249" s="2">
        <f t="shared" si="48"/>
      </c>
      <c r="J249" s="2">
        <v>247</v>
      </c>
      <c r="K249" s="2" t="s">
        <v>519</v>
      </c>
      <c r="M249" s="2" t="s">
        <v>529</v>
      </c>
      <c r="N249" s="2">
        <v>69</v>
      </c>
    </row>
    <row r="250" spans="2:14" ht="15" customHeight="1">
      <c r="B250" s="10"/>
      <c r="C250" s="10"/>
      <c r="D250" s="10"/>
      <c r="E250" s="13"/>
      <c r="H250" s="2" t="e">
        <f t="shared" si="43"/>
        <v>#VALUE!</v>
      </c>
      <c r="I250" s="2">
        <f t="shared" si="48"/>
      </c>
      <c r="J250" s="2">
        <v>248</v>
      </c>
      <c r="K250" s="2" t="s">
        <v>520</v>
      </c>
      <c r="M250" s="2" t="s">
        <v>530</v>
      </c>
      <c r="N250" s="2">
        <v>69</v>
      </c>
    </row>
    <row r="251" spans="2:14" ht="15" customHeight="1">
      <c r="B251" s="10"/>
      <c r="C251" s="10"/>
      <c r="D251" s="10"/>
      <c r="E251" s="13"/>
      <c r="H251" s="2" t="e">
        <f>RANK(I251,I:I)</f>
        <v>#VALUE!</v>
      </c>
      <c r="I251" s="2">
        <f t="shared" si="48"/>
      </c>
      <c r="J251" s="2">
        <v>249</v>
      </c>
      <c r="K251" s="2" t="s">
        <v>521</v>
      </c>
      <c r="M251" s="2" t="s">
        <v>531</v>
      </c>
      <c r="N251" s="2">
        <v>69</v>
      </c>
    </row>
    <row r="252" spans="2:14" ht="15" customHeight="1">
      <c r="B252" s="10"/>
      <c r="C252" s="10"/>
      <c r="D252" s="10"/>
      <c r="E252" s="13"/>
      <c r="G252" s="2" t="b">
        <v>0</v>
      </c>
      <c r="H252" s="2" t="e">
        <f>RANK(I252,I:I)</f>
        <v>#VALUE!</v>
      </c>
      <c r="I252" s="2">
        <f>IF(G$252=TRUE,1/J252,"")</f>
      </c>
      <c r="J252" s="2">
        <v>250</v>
      </c>
      <c r="K252" s="2" t="s">
        <v>533</v>
      </c>
      <c r="M252" s="2" t="s">
        <v>537</v>
      </c>
      <c r="N252" s="2" t="s">
        <v>532</v>
      </c>
    </row>
    <row r="253" spans="2:14" ht="15" customHeight="1">
      <c r="B253" s="10"/>
      <c r="C253" s="10"/>
      <c r="D253" s="10"/>
      <c r="E253" s="13"/>
      <c r="H253" s="2" t="e">
        <f aca="true" t="shared" si="49" ref="H253:H306">RANK(I253,I$1:I$65536)</f>
        <v>#VALUE!</v>
      </c>
      <c r="I253" s="2">
        <f>IF(G$252=TRUE,1/J253,"")</f>
      </c>
      <c r="J253" s="2">
        <v>251</v>
      </c>
      <c r="K253" s="2" t="s">
        <v>534</v>
      </c>
      <c r="M253" s="2" t="s">
        <v>538</v>
      </c>
      <c r="N253" s="2" t="s">
        <v>532</v>
      </c>
    </row>
    <row r="254" spans="2:14" ht="15" customHeight="1">
      <c r="B254" s="10"/>
      <c r="C254" s="10"/>
      <c r="D254" s="10"/>
      <c r="E254" s="13"/>
      <c r="H254" s="2" t="e">
        <f t="shared" si="49"/>
        <v>#VALUE!</v>
      </c>
      <c r="I254" s="2">
        <f>IF(G$252=TRUE,1/J254,"")</f>
      </c>
      <c r="J254" s="2">
        <v>252</v>
      </c>
      <c r="K254" s="2" t="s">
        <v>535</v>
      </c>
      <c r="M254" s="2" t="s">
        <v>539</v>
      </c>
      <c r="N254" s="2" t="s">
        <v>532</v>
      </c>
    </row>
    <row r="255" spans="2:14" ht="15" customHeight="1">
      <c r="B255" s="10"/>
      <c r="C255" s="10"/>
      <c r="D255" s="10"/>
      <c r="E255" s="13"/>
      <c r="H255" s="2" t="e">
        <f t="shared" si="49"/>
        <v>#VALUE!</v>
      </c>
      <c r="I255" s="2">
        <f>IF(G$252=TRUE,1/J255,"")</f>
      </c>
      <c r="J255" s="2">
        <v>253</v>
      </c>
      <c r="K255" s="2" t="s">
        <v>536</v>
      </c>
      <c r="M255" s="2" t="s">
        <v>540</v>
      </c>
      <c r="N255" s="2" t="s">
        <v>532</v>
      </c>
    </row>
    <row r="256" spans="2:14" ht="15" customHeight="1">
      <c r="B256" s="10"/>
      <c r="C256" s="10"/>
      <c r="D256" s="10"/>
      <c r="E256" s="13"/>
      <c r="G256" s="2" t="b">
        <v>0</v>
      </c>
      <c r="H256" s="2" t="e">
        <f t="shared" si="49"/>
        <v>#VALUE!</v>
      </c>
      <c r="I256" s="2">
        <f>IF(G$256=TRUE,1/J256,"")</f>
      </c>
      <c r="J256" s="2">
        <v>254</v>
      </c>
      <c r="K256" s="2" t="s">
        <v>541</v>
      </c>
      <c r="M256" s="2" t="s">
        <v>544</v>
      </c>
      <c r="N256" s="2">
        <v>74</v>
      </c>
    </row>
    <row r="257" spans="2:14" ht="15" customHeight="1">
      <c r="B257" s="10"/>
      <c r="C257" s="10"/>
      <c r="D257" s="10"/>
      <c r="E257" s="13"/>
      <c r="H257" s="2" t="e">
        <f t="shared" si="49"/>
        <v>#VALUE!</v>
      </c>
      <c r="I257" s="2">
        <f>IF(G$256=TRUE,1/J257,"")</f>
      </c>
      <c r="J257" s="2">
        <v>255</v>
      </c>
      <c r="K257" s="2" t="s">
        <v>542</v>
      </c>
      <c r="M257" s="2" t="s">
        <v>545</v>
      </c>
      <c r="N257" s="2">
        <v>74</v>
      </c>
    </row>
    <row r="258" spans="2:14" ht="15" customHeight="1">
      <c r="B258" s="10"/>
      <c r="C258" s="10"/>
      <c r="D258" s="10"/>
      <c r="E258" s="13"/>
      <c r="H258" s="2" t="e">
        <f t="shared" si="49"/>
        <v>#VALUE!</v>
      </c>
      <c r="I258" s="2">
        <f>IF(G$256=TRUE,1/J258,"")</f>
      </c>
      <c r="J258" s="2">
        <v>256</v>
      </c>
      <c r="K258" s="2" t="s">
        <v>543</v>
      </c>
      <c r="M258" s="2" t="s">
        <v>546</v>
      </c>
      <c r="N258" s="2">
        <v>74</v>
      </c>
    </row>
    <row r="259" spans="2:14" ht="15" customHeight="1">
      <c r="B259" s="10"/>
      <c r="C259" s="10"/>
      <c r="D259" s="10"/>
      <c r="E259" s="13"/>
      <c r="G259" s="2" t="b">
        <v>0</v>
      </c>
      <c r="H259" s="2" t="e">
        <f t="shared" si="49"/>
        <v>#VALUE!</v>
      </c>
      <c r="I259" s="2">
        <f>IF(G$259=TRUE,1/J259,"")</f>
      </c>
      <c r="J259" s="2">
        <v>257</v>
      </c>
      <c r="K259" s="2" t="s">
        <v>553</v>
      </c>
      <c r="M259" s="2" t="s">
        <v>566</v>
      </c>
      <c r="N259" s="2">
        <v>77</v>
      </c>
    </row>
    <row r="260" spans="2:14" ht="15" customHeight="1">
      <c r="B260" s="10"/>
      <c r="C260" s="10"/>
      <c r="D260" s="10"/>
      <c r="E260" s="13"/>
      <c r="H260" s="2" t="e">
        <f t="shared" si="49"/>
        <v>#VALUE!</v>
      </c>
      <c r="I260" s="2">
        <f aca="true" t="shared" si="50" ref="I260:I271">IF(G$259=TRUE,1/J260,"")</f>
      </c>
      <c r="J260" s="2">
        <v>258</v>
      </c>
      <c r="K260" s="2" t="s">
        <v>554</v>
      </c>
      <c r="M260" s="2" t="s">
        <v>567</v>
      </c>
      <c r="N260" s="2">
        <v>77</v>
      </c>
    </row>
    <row r="261" spans="2:14" ht="15" customHeight="1">
      <c r="B261" s="10"/>
      <c r="C261" s="10"/>
      <c r="D261" s="10"/>
      <c r="E261" s="13"/>
      <c r="H261" s="2" t="e">
        <f t="shared" si="49"/>
        <v>#VALUE!</v>
      </c>
      <c r="I261" s="2">
        <f t="shared" si="50"/>
      </c>
      <c r="J261" s="2">
        <v>259</v>
      </c>
      <c r="K261" s="2" t="s">
        <v>555</v>
      </c>
      <c r="M261" s="2" t="s">
        <v>568</v>
      </c>
      <c r="N261" s="2">
        <v>77</v>
      </c>
    </row>
    <row r="262" spans="2:14" ht="15" customHeight="1">
      <c r="B262" s="10"/>
      <c r="C262" s="10"/>
      <c r="D262" s="10"/>
      <c r="E262" s="13"/>
      <c r="H262" s="2" t="e">
        <f t="shared" si="49"/>
        <v>#VALUE!</v>
      </c>
      <c r="I262" s="2">
        <f t="shared" si="50"/>
      </c>
      <c r="J262" s="2">
        <v>260</v>
      </c>
      <c r="K262" s="2" t="s">
        <v>556</v>
      </c>
      <c r="M262" s="2" t="s">
        <v>569</v>
      </c>
      <c r="N262" s="2">
        <v>77</v>
      </c>
    </row>
    <row r="263" spans="2:14" ht="15" customHeight="1">
      <c r="B263" s="10"/>
      <c r="C263" s="10"/>
      <c r="D263" s="10"/>
      <c r="E263" s="13"/>
      <c r="H263" s="2" t="e">
        <f t="shared" si="49"/>
        <v>#VALUE!</v>
      </c>
      <c r="I263" s="2">
        <f t="shared" si="50"/>
      </c>
      <c r="J263" s="2">
        <v>261</v>
      </c>
      <c r="K263" s="2" t="s">
        <v>557</v>
      </c>
      <c r="M263" s="2" t="s">
        <v>570</v>
      </c>
      <c r="N263" s="2">
        <v>77</v>
      </c>
    </row>
    <row r="264" spans="2:14" ht="15" customHeight="1">
      <c r="B264" s="10"/>
      <c r="C264" s="10"/>
      <c r="D264" s="10"/>
      <c r="E264" s="13"/>
      <c r="H264" s="2" t="e">
        <f t="shared" si="49"/>
        <v>#VALUE!</v>
      </c>
      <c r="I264" s="2">
        <f t="shared" si="50"/>
      </c>
      <c r="J264" s="2">
        <v>262</v>
      </c>
      <c r="K264" s="2" t="s">
        <v>558</v>
      </c>
      <c r="M264" s="2" t="s">
        <v>571</v>
      </c>
      <c r="N264" s="2">
        <v>77</v>
      </c>
    </row>
    <row r="265" spans="2:14" ht="15" customHeight="1">
      <c r="B265" s="10"/>
      <c r="C265" s="10"/>
      <c r="D265" s="10"/>
      <c r="E265" s="13"/>
      <c r="H265" s="2" t="e">
        <f t="shared" si="49"/>
        <v>#VALUE!</v>
      </c>
      <c r="I265" s="2">
        <f t="shared" si="50"/>
      </c>
      <c r="J265" s="2">
        <v>263</v>
      </c>
      <c r="K265" s="2" t="s">
        <v>559</v>
      </c>
      <c r="M265" s="2" t="s">
        <v>572</v>
      </c>
      <c r="N265" s="2">
        <v>77</v>
      </c>
    </row>
    <row r="266" spans="2:14" ht="15" customHeight="1">
      <c r="B266" s="10"/>
      <c r="C266" s="10"/>
      <c r="D266" s="10"/>
      <c r="E266" s="13"/>
      <c r="H266" s="2" t="e">
        <f t="shared" si="49"/>
        <v>#VALUE!</v>
      </c>
      <c r="I266" s="2">
        <f t="shared" si="50"/>
      </c>
      <c r="J266" s="2">
        <v>264</v>
      </c>
      <c r="K266" s="2" t="s">
        <v>560</v>
      </c>
      <c r="M266" s="2" t="s">
        <v>573</v>
      </c>
      <c r="N266" s="2">
        <v>77</v>
      </c>
    </row>
    <row r="267" spans="2:14" ht="15" customHeight="1">
      <c r="B267" s="10"/>
      <c r="C267" s="10"/>
      <c r="D267" s="10"/>
      <c r="E267" s="13"/>
      <c r="H267" s="2" t="e">
        <f t="shared" si="49"/>
        <v>#VALUE!</v>
      </c>
      <c r="I267" s="2">
        <f t="shared" si="50"/>
      </c>
      <c r="J267" s="2">
        <v>265</v>
      </c>
      <c r="K267" s="2" t="s">
        <v>561</v>
      </c>
      <c r="M267" s="2" t="s">
        <v>574</v>
      </c>
      <c r="N267" s="2">
        <v>77</v>
      </c>
    </row>
    <row r="268" spans="2:14" ht="15" customHeight="1">
      <c r="B268" s="10"/>
      <c r="C268" s="10"/>
      <c r="D268" s="10"/>
      <c r="E268" s="13"/>
      <c r="H268" s="2" t="e">
        <f t="shared" si="49"/>
        <v>#VALUE!</v>
      </c>
      <c r="I268" s="2">
        <f t="shared" si="50"/>
      </c>
      <c r="J268" s="2">
        <v>266</v>
      </c>
      <c r="K268" s="2" t="s">
        <v>562</v>
      </c>
      <c r="M268" s="2" t="s">
        <v>575</v>
      </c>
      <c r="N268" s="2">
        <v>77</v>
      </c>
    </row>
    <row r="269" spans="2:14" ht="15" customHeight="1">
      <c r="B269" s="10"/>
      <c r="C269" s="10"/>
      <c r="D269" s="10"/>
      <c r="E269" s="13"/>
      <c r="H269" s="2" t="e">
        <f t="shared" si="49"/>
        <v>#VALUE!</v>
      </c>
      <c r="I269" s="2">
        <f t="shared" si="50"/>
      </c>
      <c r="J269" s="2">
        <v>267</v>
      </c>
      <c r="K269" s="2" t="s">
        <v>563</v>
      </c>
      <c r="M269" s="2" t="s">
        <v>576</v>
      </c>
      <c r="N269" s="2">
        <v>77</v>
      </c>
    </row>
    <row r="270" spans="2:14" ht="15" customHeight="1">
      <c r="B270" s="10"/>
      <c r="C270" s="10"/>
      <c r="D270" s="10"/>
      <c r="E270" s="13"/>
      <c r="H270" s="2" t="e">
        <f t="shared" si="49"/>
        <v>#VALUE!</v>
      </c>
      <c r="I270" s="2">
        <f t="shared" si="50"/>
      </c>
      <c r="J270" s="2">
        <v>268</v>
      </c>
      <c r="K270" s="2" t="s">
        <v>564</v>
      </c>
      <c r="M270" s="2" t="s">
        <v>577</v>
      </c>
      <c r="N270" s="2">
        <v>77</v>
      </c>
    </row>
    <row r="271" spans="2:14" ht="15" customHeight="1">
      <c r="B271" s="10"/>
      <c r="C271" s="10"/>
      <c r="D271" s="10"/>
      <c r="E271" s="13"/>
      <c r="H271" s="2" t="e">
        <f t="shared" si="49"/>
        <v>#VALUE!</v>
      </c>
      <c r="I271" s="2">
        <f t="shared" si="50"/>
      </c>
      <c r="J271" s="2">
        <v>269</v>
      </c>
      <c r="K271" s="2" t="s">
        <v>565</v>
      </c>
      <c r="M271" s="2" t="s">
        <v>578</v>
      </c>
      <c r="N271" s="2">
        <v>77</v>
      </c>
    </row>
    <row r="272" spans="2:14" ht="15" customHeight="1">
      <c r="B272" s="10"/>
      <c r="C272" s="10"/>
      <c r="D272" s="10"/>
      <c r="E272" s="13"/>
      <c r="G272" s="2" t="b">
        <v>0</v>
      </c>
      <c r="H272" s="2" t="e">
        <f t="shared" si="49"/>
        <v>#VALUE!</v>
      </c>
      <c r="I272" s="2">
        <f>IF(G$272=TRUE,1/J272,"")</f>
      </c>
      <c r="J272" s="2">
        <v>270</v>
      </c>
      <c r="K272" s="2" t="s">
        <v>579</v>
      </c>
      <c r="M272" s="2" t="s">
        <v>594</v>
      </c>
      <c r="N272" s="2">
        <v>78</v>
      </c>
    </row>
    <row r="273" spans="2:14" ht="15" customHeight="1">
      <c r="B273" s="10"/>
      <c r="C273" s="10"/>
      <c r="D273" s="10"/>
      <c r="E273" s="13"/>
      <c r="H273" s="2" t="e">
        <f t="shared" si="49"/>
        <v>#VALUE!</v>
      </c>
      <c r="I273" s="2">
        <f aca="true" t="shared" si="51" ref="I273:I286">IF(G$272=TRUE,1/J273,"")</f>
      </c>
      <c r="J273" s="2">
        <v>271</v>
      </c>
      <c r="K273" s="2" t="s">
        <v>580</v>
      </c>
      <c r="M273" s="2" t="s">
        <v>595</v>
      </c>
      <c r="N273" s="2">
        <v>78</v>
      </c>
    </row>
    <row r="274" spans="2:14" ht="15" customHeight="1">
      <c r="B274" s="10"/>
      <c r="C274" s="10"/>
      <c r="D274" s="10"/>
      <c r="E274" s="13"/>
      <c r="H274" s="2" t="e">
        <f t="shared" si="49"/>
        <v>#VALUE!</v>
      </c>
      <c r="I274" s="2">
        <f t="shared" si="51"/>
      </c>
      <c r="J274" s="2">
        <v>272</v>
      </c>
      <c r="K274" s="2" t="s">
        <v>581</v>
      </c>
      <c r="M274" s="2" t="s">
        <v>596</v>
      </c>
      <c r="N274" s="2">
        <v>78</v>
      </c>
    </row>
    <row r="275" spans="2:14" ht="15" customHeight="1">
      <c r="B275" s="10"/>
      <c r="C275" s="10"/>
      <c r="D275" s="10"/>
      <c r="E275" s="13"/>
      <c r="H275" s="2" t="e">
        <f t="shared" si="49"/>
        <v>#VALUE!</v>
      </c>
      <c r="I275" s="2">
        <f t="shared" si="51"/>
      </c>
      <c r="J275" s="2">
        <v>273</v>
      </c>
      <c r="K275" s="2" t="s">
        <v>582</v>
      </c>
      <c r="M275" s="2" t="s">
        <v>597</v>
      </c>
      <c r="N275" s="2">
        <v>78</v>
      </c>
    </row>
    <row r="276" spans="2:14" ht="15" customHeight="1">
      <c r="B276" s="10"/>
      <c r="C276" s="10"/>
      <c r="D276" s="10"/>
      <c r="E276" s="13"/>
      <c r="H276" s="2" t="e">
        <f t="shared" si="49"/>
        <v>#VALUE!</v>
      </c>
      <c r="I276" s="2">
        <f t="shared" si="51"/>
      </c>
      <c r="J276" s="2">
        <v>274</v>
      </c>
      <c r="K276" s="2" t="s">
        <v>583</v>
      </c>
      <c r="M276" s="2" t="s">
        <v>598</v>
      </c>
      <c r="N276" s="2">
        <v>78</v>
      </c>
    </row>
    <row r="277" spans="2:14" ht="15" customHeight="1">
      <c r="B277" s="10"/>
      <c r="C277" s="10"/>
      <c r="D277" s="10"/>
      <c r="E277" s="13"/>
      <c r="H277" s="2" t="e">
        <f t="shared" si="49"/>
        <v>#VALUE!</v>
      </c>
      <c r="I277" s="2">
        <f t="shared" si="51"/>
      </c>
      <c r="J277" s="2">
        <v>275</v>
      </c>
      <c r="K277" s="2" t="s">
        <v>584</v>
      </c>
      <c r="M277" s="2" t="s">
        <v>599</v>
      </c>
      <c r="N277" s="2">
        <v>78</v>
      </c>
    </row>
    <row r="278" spans="2:14" ht="15" customHeight="1">
      <c r="B278" s="10"/>
      <c r="C278" s="10"/>
      <c r="D278" s="10"/>
      <c r="E278" s="13"/>
      <c r="H278" s="2" t="e">
        <f t="shared" si="49"/>
        <v>#VALUE!</v>
      </c>
      <c r="I278" s="2">
        <f t="shared" si="51"/>
      </c>
      <c r="J278" s="2">
        <v>276</v>
      </c>
      <c r="K278" s="2" t="s">
        <v>585</v>
      </c>
      <c r="M278" s="2" t="s">
        <v>600</v>
      </c>
      <c r="N278" s="2">
        <v>78</v>
      </c>
    </row>
    <row r="279" spans="2:14" ht="15" customHeight="1">
      <c r="B279" s="10"/>
      <c r="C279" s="10"/>
      <c r="D279" s="10"/>
      <c r="E279" s="13"/>
      <c r="H279" s="2" t="e">
        <f t="shared" si="49"/>
        <v>#VALUE!</v>
      </c>
      <c r="I279" s="2">
        <f t="shared" si="51"/>
      </c>
      <c r="J279" s="2">
        <v>277</v>
      </c>
      <c r="K279" s="2" t="s">
        <v>586</v>
      </c>
      <c r="M279" s="2" t="s">
        <v>601</v>
      </c>
      <c r="N279" s="2">
        <v>78</v>
      </c>
    </row>
    <row r="280" spans="2:14" ht="15" customHeight="1">
      <c r="B280" s="10"/>
      <c r="C280" s="10"/>
      <c r="D280" s="10"/>
      <c r="E280" s="13"/>
      <c r="H280" s="2" t="e">
        <f t="shared" si="49"/>
        <v>#VALUE!</v>
      </c>
      <c r="I280" s="2">
        <f t="shared" si="51"/>
      </c>
      <c r="J280" s="2">
        <v>278</v>
      </c>
      <c r="K280" s="2" t="s">
        <v>587</v>
      </c>
      <c r="M280" s="2" t="s">
        <v>602</v>
      </c>
      <c r="N280" s="2">
        <v>78</v>
      </c>
    </row>
    <row r="281" spans="2:14" ht="15" customHeight="1">
      <c r="B281" s="10"/>
      <c r="C281" s="10"/>
      <c r="D281" s="10"/>
      <c r="E281" s="13"/>
      <c r="H281" s="2" t="e">
        <f t="shared" si="49"/>
        <v>#VALUE!</v>
      </c>
      <c r="I281" s="2">
        <f t="shared" si="51"/>
      </c>
      <c r="J281" s="2">
        <v>279</v>
      </c>
      <c r="K281" s="2" t="s">
        <v>588</v>
      </c>
      <c r="M281" s="2" t="s">
        <v>603</v>
      </c>
      <c r="N281" s="2">
        <v>78</v>
      </c>
    </row>
    <row r="282" spans="2:14" ht="15" customHeight="1">
      <c r="B282" s="10"/>
      <c r="C282" s="10"/>
      <c r="D282" s="10"/>
      <c r="E282" s="13"/>
      <c r="H282" s="2" t="e">
        <f t="shared" si="49"/>
        <v>#VALUE!</v>
      </c>
      <c r="I282" s="2">
        <f t="shared" si="51"/>
      </c>
      <c r="J282" s="2">
        <v>280</v>
      </c>
      <c r="K282" s="2" t="s">
        <v>589</v>
      </c>
      <c r="M282" s="2" t="s">
        <v>604</v>
      </c>
      <c r="N282" s="2">
        <v>78</v>
      </c>
    </row>
    <row r="283" spans="2:14" ht="15" customHeight="1">
      <c r="B283" s="10"/>
      <c r="C283" s="10"/>
      <c r="D283" s="10"/>
      <c r="E283" s="13"/>
      <c r="H283" s="2" t="e">
        <f t="shared" si="49"/>
        <v>#VALUE!</v>
      </c>
      <c r="I283" s="2">
        <f t="shared" si="51"/>
      </c>
      <c r="J283" s="2">
        <v>281</v>
      </c>
      <c r="K283" s="2" t="s">
        <v>590</v>
      </c>
      <c r="M283" s="2" t="s">
        <v>162</v>
      </c>
      <c r="N283" s="2">
        <v>78</v>
      </c>
    </row>
    <row r="284" spans="2:14" ht="15" customHeight="1">
      <c r="B284" s="10"/>
      <c r="C284" s="10"/>
      <c r="D284" s="10"/>
      <c r="E284" s="13"/>
      <c r="H284" s="2" t="e">
        <f t="shared" si="49"/>
        <v>#VALUE!</v>
      </c>
      <c r="I284" s="2">
        <f t="shared" si="51"/>
      </c>
      <c r="J284" s="2">
        <v>282</v>
      </c>
      <c r="K284" s="2" t="s">
        <v>591</v>
      </c>
      <c r="M284" s="2" t="s">
        <v>605</v>
      </c>
      <c r="N284" s="2">
        <v>78</v>
      </c>
    </row>
    <row r="285" spans="2:14" ht="15" customHeight="1">
      <c r="B285" s="10"/>
      <c r="C285" s="10"/>
      <c r="D285" s="10"/>
      <c r="E285" s="13"/>
      <c r="H285" s="2" t="e">
        <f t="shared" si="49"/>
        <v>#VALUE!</v>
      </c>
      <c r="I285" s="2">
        <f t="shared" si="51"/>
      </c>
      <c r="J285" s="2">
        <v>283</v>
      </c>
      <c r="K285" s="2" t="s">
        <v>592</v>
      </c>
      <c r="M285" s="2" t="s">
        <v>606</v>
      </c>
      <c r="N285" s="2">
        <v>78</v>
      </c>
    </row>
    <row r="286" spans="2:14" ht="15" customHeight="1">
      <c r="B286" s="10"/>
      <c r="C286" s="10"/>
      <c r="D286" s="10"/>
      <c r="E286" s="13"/>
      <c r="H286" s="2" t="e">
        <f t="shared" si="49"/>
        <v>#VALUE!</v>
      </c>
      <c r="I286" s="2">
        <f t="shared" si="51"/>
      </c>
      <c r="J286" s="2">
        <v>284</v>
      </c>
      <c r="K286" s="2" t="s">
        <v>593</v>
      </c>
      <c r="M286" s="2" t="s">
        <v>607</v>
      </c>
      <c r="N286" s="2">
        <v>78</v>
      </c>
    </row>
    <row r="287" spans="2:14" ht="15" customHeight="1">
      <c r="B287" s="10"/>
      <c r="C287" s="10"/>
      <c r="D287" s="10"/>
      <c r="E287" s="13"/>
      <c r="G287" s="2" t="b">
        <v>0</v>
      </c>
      <c r="H287" s="2" t="e">
        <f t="shared" si="49"/>
        <v>#VALUE!</v>
      </c>
      <c r="I287" s="2">
        <f>IF(G$287=TRUE,1/J287,"")</f>
      </c>
      <c r="J287" s="2">
        <v>285</v>
      </c>
      <c r="K287" s="2" t="s">
        <v>608</v>
      </c>
      <c r="M287" s="2" t="s">
        <v>616</v>
      </c>
      <c r="N287" s="2">
        <v>79</v>
      </c>
    </row>
    <row r="288" spans="2:14" ht="15" customHeight="1">
      <c r="B288" s="10"/>
      <c r="C288" s="10"/>
      <c r="D288" s="10"/>
      <c r="E288" s="13"/>
      <c r="H288" s="2" t="e">
        <f t="shared" si="49"/>
        <v>#VALUE!</v>
      </c>
      <c r="I288" s="2">
        <f aca="true" t="shared" si="52" ref="I288:I294">IF(G$287=TRUE,1/J288,"")</f>
      </c>
      <c r="J288" s="2">
        <v>286</v>
      </c>
      <c r="K288" s="2" t="s">
        <v>609</v>
      </c>
      <c r="M288" s="2" t="s">
        <v>617</v>
      </c>
      <c r="N288" s="2">
        <v>79</v>
      </c>
    </row>
    <row r="289" spans="2:14" ht="15" customHeight="1">
      <c r="B289" s="10"/>
      <c r="C289" s="10"/>
      <c r="D289" s="10"/>
      <c r="E289" s="13"/>
      <c r="H289" s="2" t="e">
        <f t="shared" si="49"/>
        <v>#VALUE!</v>
      </c>
      <c r="I289" s="2">
        <f t="shared" si="52"/>
      </c>
      <c r="J289" s="2">
        <v>287</v>
      </c>
      <c r="K289" s="2" t="s">
        <v>610</v>
      </c>
      <c r="M289" s="2" t="s">
        <v>618</v>
      </c>
      <c r="N289" s="2">
        <v>79</v>
      </c>
    </row>
    <row r="290" spans="2:14" ht="15" customHeight="1">
      <c r="B290" s="10"/>
      <c r="C290" s="10"/>
      <c r="D290" s="10"/>
      <c r="E290" s="13"/>
      <c r="H290" s="2" t="e">
        <f t="shared" si="49"/>
        <v>#VALUE!</v>
      </c>
      <c r="I290" s="2">
        <f t="shared" si="52"/>
      </c>
      <c r="J290" s="2">
        <v>288</v>
      </c>
      <c r="K290" s="2" t="s">
        <v>611</v>
      </c>
      <c r="M290" s="2" t="s">
        <v>619</v>
      </c>
      <c r="N290" s="2">
        <v>79</v>
      </c>
    </row>
    <row r="291" spans="2:14" ht="15" customHeight="1">
      <c r="B291" s="10"/>
      <c r="C291" s="10"/>
      <c r="D291" s="10"/>
      <c r="E291" s="13"/>
      <c r="H291" s="2" t="e">
        <f t="shared" si="49"/>
        <v>#VALUE!</v>
      </c>
      <c r="I291" s="2">
        <f t="shared" si="52"/>
      </c>
      <c r="J291" s="2">
        <v>289</v>
      </c>
      <c r="K291" s="2" t="s">
        <v>612</v>
      </c>
      <c r="M291" s="2" t="s">
        <v>620</v>
      </c>
      <c r="N291" s="2">
        <v>79</v>
      </c>
    </row>
    <row r="292" spans="2:14" ht="15" customHeight="1">
      <c r="B292" s="10"/>
      <c r="C292" s="10"/>
      <c r="D292" s="10"/>
      <c r="E292" s="13"/>
      <c r="H292" s="2" t="e">
        <f t="shared" si="49"/>
        <v>#VALUE!</v>
      </c>
      <c r="I292" s="2">
        <f t="shared" si="52"/>
      </c>
      <c r="J292" s="2">
        <v>290</v>
      </c>
      <c r="K292" s="2" t="s">
        <v>613</v>
      </c>
      <c r="M292" s="2" t="s">
        <v>621</v>
      </c>
      <c r="N292" s="2">
        <v>79</v>
      </c>
    </row>
    <row r="293" spans="2:14" ht="15" customHeight="1">
      <c r="B293" s="10"/>
      <c r="C293" s="10"/>
      <c r="D293" s="10"/>
      <c r="E293" s="13"/>
      <c r="H293" s="2" t="e">
        <f t="shared" si="49"/>
        <v>#VALUE!</v>
      </c>
      <c r="I293" s="2">
        <f t="shared" si="52"/>
      </c>
      <c r="J293" s="2">
        <v>291</v>
      </c>
      <c r="K293" s="2" t="s">
        <v>614</v>
      </c>
      <c r="M293" s="2" t="s">
        <v>622</v>
      </c>
      <c r="N293" s="2">
        <v>79</v>
      </c>
    </row>
    <row r="294" spans="2:14" ht="15" customHeight="1">
      <c r="B294" s="10"/>
      <c r="C294" s="10"/>
      <c r="D294" s="10"/>
      <c r="E294" s="13"/>
      <c r="H294" s="2" t="e">
        <f t="shared" si="49"/>
        <v>#VALUE!</v>
      </c>
      <c r="I294" s="2">
        <f t="shared" si="52"/>
      </c>
      <c r="J294" s="2">
        <v>292</v>
      </c>
      <c r="K294" s="2" t="s">
        <v>615</v>
      </c>
      <c r="M294" s="2" t="s">
        <v>623</v>
      </c>
      <c r="N294" s="2">
        <v>79</v>
      </c>
    </row>
    <row r="295" spans="2:14" ht="15" customHeight="1">
      <c r="B295" s="10"/>
      <c r="C295" s="10"/>
      <c r="D295" s="10"/>
      <c r="E295" s="13"/>
      <c r="G295" s="2" t="b">
        <v>0</v>
      </c>
      <c r="H295" s="2" t="e">
        <f t="shared" si="49"/>
        <v>#VALUE!</v>
      </c>
      <c r="I295" s="2">
        <f aca="true" t="shared" si="53" ref="I295:I300">IF(G$295=TRUE,1/J295,"")</f>
      </c>
      <c r="J295" s="2">
        <v>293</v>
      </c>
      <c r="K295" s="2" t="s">
        <v>624</v>
      </c>
      <c r="M295" s="2" t="s">
        <v>630</v>
      </c>
      <c r="N295" s="2">
        <v>80</v>
      </c>
    </row>
    <row r="296" spans="2:14" ht="15" customHeight="1">
      <c r="B296" s="10"/>
      <c r="C296" s="10"/>
      <c r="D296" s="10"/>
      <c r="E296" s="13"/>
      <c r="H296" s="2" t="e">
        <f t="shared" si="49"/>
        <v>#VALUE!</v>
      </c>
      <c r="I296" s="2">
        <f t="shared" si="53"/>
      </c>
      <c r="J296" s="2">
        <v>294</v>
      </c>
      <c r="K296" s="2" t="s">
        <v>625</v>
      </c>
      <c r="M296" s="2" t="s">
        <v>631</v>
      </c>
      <c r="N296" s="2">
        <v>80</v>
      </c>
    </row>
    <row r="297" spans="2:14" ht="15" customHeight="1">
      <c r="B297" s="10"/>
      <c r="C297" s="10"/>
      <c r="D297" s="10"/>
      <c r="E297" s="13"/>
      <c r="H297" s="2" t="e">
        <f t="shared" si="49"/>
        <v>#VALUE!</v>
      </c>
      <c r="I297" s="2">
        <f t="shared" si="53"/>
      </c>
      <c r="J297" s="2">
        <v>295</v>
      </c>
      <c r="K297" s="2" t="s">
        <v>626</v>
      </c>
      <c r="M297" s="2" t="s">
        <v>632</v>
      </c>
      <c r="N297" s="2">
        <v>80</v>
      </c>
    </row>
    <row r="298" spans="2:14" ht="15" customHeight="1">
      <c r="B298" s="10"/>
      <c r="C298" s="10"/>
      <c r="D298" s="10"/>
      <c r="E298" s="13"/>
      <c r="H298" s="2" t="e">
        <f t="shared" si="49"/>
        <v>#VALUE!</v>
      </c>
      <c r="I298" s="2">
        <f t="shared" si="53"/>
      </c>
      <c r="J298" s="2">
        <v>296</v>
      </c>
      <c r="K298" s="2" t="s">
        <v>627</v>
      </c>
      <c r="M298" s="2" t="s">
        <v>633</v>
      </c>
      <c r="N298" s="2">
        <v>80</v>
      </c>
    </row>
    <row r="299" spans="2:14" ht="15" customHeight="1">
      <c r="B299" s="10"/>
      <c r="C299" s="10"/>
      <c r="D299" s="10"/>
      <c r="E299" s="13"/>
      <c r="H299" s="2" t="e">
        <f t="shared" si="49"/>
        <v>#VALUE!</v>
      </c>
      <c r="I299" s="2">
        <f t="shared" si="53"/>
      </c>
      <c r="J299" s="2">
        <v>297</v>
      </c>
      <c r="K299" s="2" t="s">
        <v>628</v>
      </c>
      <c r="M299" s="2" t="s">
        <v>634</v>
      </c>
      <c r="N299" s="2">
        <v>80</v>
      </c>
    </row>
    <row r="300" spans="2:14" ht="15" customHeight="1">
      <c r="B300" s="10"/>
      <c r="C300" s="10"/>
      <c r="D300" s="10"/>
      <c r="E300" s="13"/>
      <c r="H300" s="2" t="e">
        <f t="shared" si="49"/>
        <v>#VALUE!</v>
      </c>
      <c r="I300" s="2">
        <f t="shared" si="53"/>
      </c>
      <c r="J300" s="2">
        <v>298</v>
      </c>
      <c r="K300" s="2" t="s">
        <v>629</v>
      </c>
      <c r="M300" s="2" t="s">
        <v>635</v>
      </c>
      <c r="N300" s="2">
        <v>80</v>
      </c>
    </row>
    <row r="301" spans="2:14" ht="15" customHeight="1">
      <c r="B301" s="10"/>
      <c r="C301" s="10"/>
      <c r="D301" s="10"/>
      <c r="E301" s="13"/>
      <c r="G301" s="2" t="b">
        <v>0</v>
      </c>
      <c r="H301" s="2" t="e">
        <f t="shared" si="49"/>
        <v>#VALUE!</v>
      </c>
      <c r="I301" s="2">
        <f aca="true" t="shared" si="54" ref="I301:I306">IF(G$301=TRUE,1/J301,"")</f>
      </c>
      <c r="J301" s="2">
        <v>299</v>
      </c>
      <c r="K301" s="2" t="s">
        <v>639</v>
      </c>
      <c r="M301" s="2" t="s">
        <v>645</v>
      </c>
      <c r="N301" s="2">
        <v>81</v>
      </c>
    </row>
    <row r="302" spans="2:14" ht="15" customHeight="1">
      <c r="B302" s="10"/>
      <c r="C302" s="10"/>
      <c r="D302" s="10"/>
      <c r="E302" s="13"/>
      <c r="H302" s="2" t="e">
        <f t="shared" si="49"/>
        <v>#VALUE!</v>
      </c>
      <c r="I302" s="2">
        <f t="shared" si="54"/>
      </c>
      <c r="J302" s="2">
        <v>300</v>
      </c>
      <c r="K302" s="2" t="s">
        <v>640</v>
      </c>
      <c r="M302" s="2" t="s">
        <v>646</v>
      </c>
      <c r="N302" s="2">
        <v>81</v>
      </c>
    </row>
    <row r="303" spans="2:14" ht="15" customHeight="1">
      <c r="B303" s="10"/>
      <c r="C303" s="10"/>
      <c r="D303" s="10"/>
      <c r="E303" s="13"/>
      <c r="H303" s="2" t="e">
        <f t="shared" si="49"/>
        <v>#VALUE!</v>
      </c>
      <c r="I303" s="2">
        <f t="shared" si="54"/>
      </c>
      <c r="J303" s="2">
        <v>301</v>
      </c>
      <c r="K303" s="2" t="s">
        <v>641</v>
      </c>
      <c r="M303" s="2" t="s">
        <v>647</v>
      </c>
      <c r="N303" s="2">
        <v>81</v>
      </c>
    </row>
    <row r="304" spans="2:14" ht="15" customHeight="1">
      <c r="B304" s="10"/>
      <c r="C304" s="10"/>
      <c r="D304" s="10"/>
      <c r="E304" s="13"/>
      <c r="H304" s="2" t="e">
        <f t="shared" si="49"/>
        <v>#VALUE!</v>
      </c>
      <c r="I304" s="2">
        <f t="shared" si="54"/>
      </c>
      <c r="J304" s="2">
        <v>302</v>
      </c>
      <c r="K304" s="2" t="s">
        <v>642</v>
      </c>
      <c r="M304" s="2" t="s">
        <v>648</v>
      </c>
      <c r="N304" s="2">
        <v>81</v>
      </c>
    </row>
    <row r="305" spans="2:14" ht="15" customHeight="1">
      <c r="B305" s="10"/>
      <c r="C305" s="10"/>
      <c r="D305" s="10"/>
      <c r="E305" s="13"/>
      <c r="H305" s="2" t="e">
        <f t="shared" si="49"/>
        <v>#VALUE!</v>
      </c>
      <c r="I305" s="2">
        <f t="shared" si="54"/>
      </c>
      <c r="J305" s="2">
        <v>303</v>
      </c>
      <c r="K305" s="2" t="s">
        <v>643</v>
      </c>
      <c r="M305" s="2" t="s">
        <v>649</v>
      </c>
      <c r="N305" s="2">
        <v>81</v>
      </c>
    </row>
    <row r="306" spans="2:14" ht="15" customHeight="1">
      <c r="B306" s="10"/>
      <c r="C306" s="10"/>
      <c r="D306" s="10"/>
      <c r="E306" s="13"/>
      <c r="H306" s="2" t="e">
        <f t="shared" si="49"/>
        <v>#VALUE!</v>
      </c>
      <c r="I306" s="2">
        <f t="shared" si="54"/>
      </c>
      <c r="J306" s="2">
        <v>304</v>
      </c>
      <c r="K306" s="2" t="s">
        <v>644</v>
      </c>
      <c r="M306" s="2" t="s">
        <v>650</v>
      </c>
      <c r="N306" s="2">
        <v>81</v>
      </c>
    </row>
    <row r="307" spans="2:5" ht="15" customHeight="1">
      <c r="B307" s="10"/>
      <c r="C307" s="10"/>
      <c r="D307" s="10"/>
      <c r="E307" s="13"/>
    </row>
    <row r="308" spans="2:5" ht="15" customHeight="1">
      <c r="B308" s="10"/>
      <c r="C308" s="10"/>
      <c r="D308" s="10"/>
      <c r="E308" s="13"/>
    </row>
    <row r="309" spans="2:5" ht="15" customHeight="1">
      <c r="B309" s="10"/>
      <c r="C309" s="10"/>
      <c r="D309" s="10"/>
      <c r="E309" s="13"/>
    </row>
    <row r="310" spans="2:5" ht="15" customHeight="1">
      <c r="B310" s="10"/>
      <c r="C310" s="10"/>
      <c r="D310" s="10"/>
      <c r="E310" s="13"/>
    </row>
    <row r="311" spans="2:5" ht="15" customHeight="1">
      <c r="B311" s="10"/>
      <c r="C311" s="10"/>
      <c r="D311" s="10"/>
      <c r="E311" s="13"/>
    </row>
    <row r="312" spans="2:5" ht="15" customHeight="1">
      <c r="B312" s="10"/>
      <c r="C312" s="10"/>
      <c r="D312" s="10"/>
      <c r="E312" s="13"/>
    </row>
    <row r="313" spans="2:5" ht="15" customHeight="1">
      <c r="B313" s="10"/>
      <c r="C313" s="10"/>
      <c r="D313" s="10"/>
      <c r="E313" s="13"/>
    </row>
    <row r="314" spans="2:5" ht="15" customHeight="1">
      <c r="B314" s="10"/>
      <c r="C314" s="10"/>
      <c r="D314" s="10"/>
      <c r="E314" s="13"/>
    </row>
    <row r="315" spans="2:5" ht="15" customHeight="1">
      <c r="B315" s="10"/>
      <c r="C315" s="10"/>
      <c r="D315" s="10"/>
      <c r="E315" s="13"/>
    </row>
    <row r="316" spans="2:5" ht="15" customHeight="1">
      <c r="B316" s="10"/>
      <c r="C316" s="10"/>
      <c r="D316" s="10"/>
      <c r="E316" s="13"/>
    </row>
    <row r="317" spans="2:5" ht="15" customHeight="1">
      <c r="B317" s="10"/>
      <c r="C317" s="10"/>
      <c r="D317" s="10"/>
      <c r="E317" s="13"/>
    </row>
    <row r="318" spans="2:5" ht="15" customHeight="1">
      <c r="B318" s="10"/>
      <c r="C318" s="10"/>
      <c r="D318" s="10"/>
      <c r="E318" s="13"/>
    </row>
    <row r="319" spans="2:5" ht="15" customHeight="1">
      <c r="B319" s="10"/>
      <c r="C319" s="10"/>
      <c r="D319" s="10"/>
      <c r="E319" s="13"/>
    </row>
    <row r="320" spans="2:5" ht="15" customHeight="1">
      <c r="B320" s="10"/>
      <c r="C320" s="10"/>
      <c r="D320" s="10"/>
      <c r="E320" s="13"/>
    </row>
    <row r="321" spans="2:5" ht="15" customHeight="1">
      <c r="B321" s="10"/>
      <c r="C321" s="10"/>
      <c r="D321" s="10"/>
      <c r="E321" s="13"/>
    </row>
    <row r="322" spans="2:5" ht="15" customHeight="1">
      <c r="B322" s="10"/>
      <c r="C322" s="10"/>
      <c r="D322" s="10"/>
      <c r="E322" s="13"/>
    </row>
    <row r="323" spans="2:5" ht="15" customHeight="1">
      <c r="B323" s="10"/>
      <c r="C323" s="10"/>
      <c r="D323" s="10"/>
      <c r="E323" s="13"/>
    </row>
    <row r="324" spans="2:5" ht="15" customHeight="1">
      <c r="B324" s="10"/>
      <c r="C324" s="10"/>
      <c r="D324" s="10"/>
      <c r="E324" s="13"/>
    </row>
    <row r="325" spans="2:5" ht="15" customHeight="1">
      <c r="B325" s="10"/>
      <c r="C325" s="10"/>
      <c r="D325" s="10"/>
      <c r="E325" s="13"/>
    </row>
    <row r="326" spans="2:5" ht="15" customHeight="1">
      <c r="B326" s="10"/>
      <c r="C326" s="10"/>
      <c r="D326" s="10"/>
      <c r="E326" s="13"/>
    </row>
    <row r="327" spans="2:5" ht="15" customHeight="1">
      <c r="B327" s="10"/>
      <c r="C327" s="10"/>
      <c r="D327" s="10"/>
      <c r="E327" s="13"/>
    </row>
    <row r="328" spans="2:5" ht="15" customHeight="1">
      <c r="B328" s="10"/>
      <c r="C328" s="10"/>
      <c r="D328" s="10"/>
      <c r="E328" s="13"/>
    </row>
    <row r="329" spans="2:5" ht="15" customHeight="1">
      <c r="B329" s="10"/>
      <c r="C329" s="10"/>
      <c r="D329" s="10"/>
      <c r="E329" s="13"/>
    </row>
    <row r="330" spans="2:5" ht="15" customHeight="1">
      <c r="B330" s="10"/>
      <c r="C330" s="10"/>
      <c r="D330" s="10"/>
      <c r="E330" s="13"/>
    </row>
    <row r="331" spans="2:5" ht="15" customHeight="1">
      <c r="B331" s="10"/>
      <c r="C331" s="10"/>
      <c r="D331" s="10"/>
      <c r="E331" s="13"/>
    </row>
    <row r="332" spans="2:5" ht="15" customHeight="1">
      <c r="B332" s="10"/>
      <c r="C332" s="10"/>
      <c r="D332" s="10"/>
      <c r="E332" s="13"/>
    </row>
    <row r="333" spans="2:5" ht="15" customHeight="1">
      <c r="B333" s="10"/>
      <c r="C333" s="10"/>
      <c r="D333" s="10"/>
      <c r="E333" s="13"/>
    </row>
    <row r="334" spans="2:5" ht="15" customHeight="1">
      <c r="B334" s="10"/>
      <c r="C334" s="10"/>
      <c r="D334" s="10"/>
      <c r="E334" s="13"/>
    </row>
    <row r="335" spans="2:5" ht="15" customHeight="1">
      <c r="B335" s="10"/>
      <c r="C335" s="10"/>
      <c r="D335" s="10"/>
      <c r="E335" s="13"/>
    </row>
    <row r="336" spans="2:5" ht="15" customHeight="1">
      <c r="B336" s="10"/>
      <c r="C336" s="10"/>
      <c r="D336" s="10"/>
      <c r="E336" s="13"/>
    </row>
    <row r="337" spans="2:5" ht="15" customHeight="1">
      <c r="B337" s="10"/>
      <c r="C337" s="10"/>
      <c r="D337" s="10"/>
      <c r="E337" s="13"/>
    </row>
    <row r="338" spans="2:5" ht="15" customHeight="1">
      <c r="B338" s="10"/>
      <c r="C338" s="10"/>
      <c r="D338" s="10"/>
      <c r="E338" s="13"/>
    </row>
    <row r="339" spans="2:5" ht="15" customHeight="1">
      <c r="B339" s="10"/>
      <c r="C339" s="10"/>
      <c r="D339" s="10"/>
      <c r="E339" s="13"/>
    </row>
    <row r="340" spans="2:5" ht="15" customHeight="1">
      <c r="B340" s="10"/>
      <c r="C340" s="10"/>
      <c r="D340" s="10"/>
      <c r="E340" s="13"/>
    </row>
    <row r="341" spans="2:5" ht="15" customHeight="1">
      <c r="B341" s="10"/>
      <c r="C341" s="10"/>
      <c r="D341" s="10"/>
      <c r="E341" s="13"/>
    </row>
    <row r="342" spans="2:5" ht="15" customHeight="1">
      <c r="B342" s="10"/>
      <c r="C342" s="10"/>
      <c r="D342" s="10"/>
      <c r="E342" s="13"/>
    </row>
    <row r="343" spans="2:5" ht="15" customHeight="1">
      <c r="B343" s="10"/>
      <c r="C343" s="10"/>
      <c r="D343" s="10"/>
      <c r="E343" s="13"/>
    </row>
    <row r="344" spans="2:5" ht="15" customHeight="1">
      <c r="B344" s="10"/>
      <c r="C344" s="10"/>
      <c r="D344" s="10"/>
      <c r="E344" s="13"/>
    </row>
    <row r="345" spans="2:5" ht="15" customHeight="1">
      <c r="B345" s="10"/>
      <c r="C345" s="10"/>
      <c r="D345" s="10"/>
      <c r="E345" s="13"/>
    </row>
    <row r="346" spans="2:5" ht="15" customHeight="1">
      <c r="B346" s="10"/>
      <c r="C346" s="10"/>
      <c r="D346" s="10"/>
      <c r="E346" s="13"/>
    </row>
    <row r="347" spans="2:5" ht="15" customHeight="1">
      <c r="B347" s="10"/>
      <c r="C347" s="10"/>
      <c r="D347" s="10"/>
      <c r="E347" s="13"/>
    </row>
    <row r="348" spans="2:5" ht="15" customHeight="1">
      <c r="B348" s="10"/>
      <c r="C348" s="10"/>
      <c r="D348" s="10"/>
      <c r="E348" s="13"/>
    </row>
    <row r="349" spans="2:5" ht="15" customHeight="1">
      <c r="B349" s="10"/>
      <c r="C349" s="10"/>
      <c r="D349" s="10"/>
      <c r="E349" s="13"/>
    </row>
    <row r="350" spans="2:5" ht="15" customHeight="1">
      <c r="B350" s="10"/>
      <c r="C350" s="10"/>
      <c r="D350" s="10"/>
      <c r="E350" s="13"/>
    </row>
    <row r="351" spans="2:5" ht="15" customHeight="1">
      <c r="B351" s="10"/>
      <c r="C351" s="10"/>
      <c r="D351" s="10"/>
      <c r="E351" s="13"/>
    </row>
    <row r="352" spans="2:5" ht="15" customHeight="1">
      <c r="B352" s="10"/>
      <c r="C352" s="10"/>
      <c r="D352" s="10"/>
      <c r="E352" s="13"/>
    </row>
    <row r="353" spans="2:5" ht="15" customHeight="1">
      <c r="B353" s="10"/>
      <c r="C353" s="10"/>
      <c r="D353" s="10"/>
      <c r="E353" s="13"/>
    </row>
    <row r="354" spans="2:5" ht="15" customHeight="1">
      <c r="B354" s="10"/>
      <c r="C354" s="10"/>
      <c r="D354" s="10"/>
      <c r="E354" s="13"/>
    </row>
    <row r="355" spans="2:5" ht="15" customHeight="1">
      <c r="B355" s="10"/>
      <c r="C355" s="10"/>
      <c r="D355" s="10"/>
      <c r="E355" s="13"/>
    </row>
    <row r="356" spans="2:5" ht="15" customHeight="1">
      <c r="B356" s="10"/>
      <c r="C356" s="10"/>
      <c r="D356" s="10"/>
      <c r="E356" s="13"/>
    </row>
    <row r="357" spans="2:5" ht="15" customHeight="1">
      <c r="B357" s="10"/>
      <c r="C357" s="10"/>
      <c r="D357" s="10"/>
      <c r="E357" s="13"/>
    </row>
    <row r="358" spans="2:5" ht="15" customHeight="1">
      <c r="B358" s="10"/>
      <c r="C358" s="10"/>
      <c r="D358" s="10"/>
      <c r="E358" s="13"/>
    </row>
    <row r="359" spans="2:5" ht="15" customHeight="1">
      <c r="B359" s="10"/>
      <c r="C359" s="10"/>
      <c r="D359" s="10"/>
      <c r="E359" s="13"/>
    </row>
    <row r="360" spans="2:5" ht="15" customHeight="1">
      <c r="B360" s="10"/>
      <c r="C360" s="10"/>
      <c r="D360" s="10"/>
      <c r="E360" s="13"/>
    </row>
    <row r="361" spans="2:5" ht="15" customHeight="1">
      <c r="B361" s="10"/>
      <c r="C361" s="10"/>
      <c r="D361" s="10"/>
      <c r="E361" s="13"/>
    </row>
    <row r="362" spans="2:5" ht="15" customHeight="1">
      <c r="B362" s="10"/>
      <c r="C362" s="10"/>
      <c r="D362" s="10"/>
      <c r="E362" s="13"/>
    </row>
    <row r="363" spans="2:5" ht="15" customHeight="1">
      <c r="B363" s="10"/>
      <c r="C363" s="10"/>
      <c r="D363" s="10"/>
      <c r="E363" s="13"/>
    </row>
    <row r="364" spans="2:5" ht="15" customHeight="1">
      <c r="B364" s="10"/>
      <c r="C364" s="10"/>
      <c r="D364" s="10"/>
      <c r="E364" s="13"/>
    </row>
    <row r="365" spans="2:5" ht="15" customHeight="1">
      <c r="B365" s="10"/>
      <c r="C365" s="10"/>
      <c r="D365" s="10"/>
      <c r="E365" s="13"/>
    </row>
    <row r="366" spans="2:5" ht="15" customHeight="1">
      <c r="B366" s="10"/>
      <c r="C366" s="10"/>
      <c r="D366" s="10"/>
      <c r="E366" s="13"/>
    </row>
    <row r="367" spans="2:5" ht="15" customHeight="1">
      <c r="B367" s="10"/>
      <c r="C367" s="10"/>
      <c r="D367" s="10"/>
      <c r="E367" s="13"/>
    </row>
    <row r="368" spans="2:5" ht="15" customHeight="1">
      <c r="B368" s="10"/>
      <c r="C368" s="10"/>
      <c r="D368" s="10"/>
      <c r="E368" s="13"/>
    </row>
    <row r="369" spans="2:5" ht="15" customHeight="1">
      <c r="B369" s="10"/>
      <c r="C369" s="10"/>
      <c r="D369" s="10"/>
      <c r="E369" s="13"/>
    </row>
    <row r="370" spans="2:5" ht="15" customHeight="1">
      <c r="B370" s="10"/>
      <c r="C370" s="10"/>
      <c r="D370" s="10"/>
      <c r="E370" s="13"/>
    </row>
    <row r="371" spans="2:5" ht="15" customHeight="1">
      <c r="B371" s="10"/>
      <c r="C371" s="10"/>
      <c r="D371" s="10"/>
      <c r="E371" s="13"/>
    </row>
    <row r="372" spans="2:5" ht="15" customHeight="1">
      <c r="B372" s="10"/>
      <c r="C372" s="10"/>
      <c r="D372" s="10"/>
      <c r="E372" s="13"/>
    </row>
    <row r="373" spans="2:5" ht="15" customHeight="1">
      <c r="B373" s="10"/>
      <c r="C373" s="10"/>
      <c r="D373" s="10"/>
      <c r="E373" s="13"/>
    </row>
    <row r="374" spans="2:5" ht="15" customHeight="1">
      <c r="B374" s="10"/>
      <c r="C374" s="10"/>
      <c r="D374" s="10"/>
      <c r="E374" s="13"/>
    </row>
    <row r="375" spans="2:5" ht="15" customHeight="1">
      <c r="B375" s="10"/>
      <c r="C375" s="10"/>
      <c r="D375" s="10"/>
      <c r="E375" s="13"/>
    </row>
    <row r="376" spans="2:5" ht="15" customHeight="1">
      <c r="B376" s="10"/>
      <c r="C376" s="10"/>
      <c r="D376" s="10"/>
      <c r="E376" s="13"/>
    </row>
    <row r="377" spans="2:5" ht="15" customHeight="1">
      <c r="B377" s="10"/>
      <c r="C377" s="10"/>
      <c r="D377" s="10"/>
      <c r="E377" s="13"/>
    </row>
    <row r="378" spans="2:5" ht="15" customHeight="1">
      <c r="B378" s="10"/>
      <c r="C378" s="10"/>
      <c r="D378" s="10"/>
      <c r="E378" s="13"/>
    </row>
    <row r="379" spans="2:5" ht="15" customHeight="1">
      <c r="B379" s="10"/>
      <c r="C379" s="10"/>
      <c r="D379" s="10"/>
      <c r="E379" s="13"/>
    </row>
    <row r="380" spans="2:5" ht="15" customHeight="1">
      <c r="B380" s="10"/>
      <c r="C380" s="10"/>
      <c r="D380" s="10"/>
      <c r="E380" s="13"/>
    </row>
    <row r="381" spans="2:5" ht="15" customHeight="1">
      <c r="B381" s="10"/>
      <c r="C381" s="10"/>
      <c r="D381" s="10"/>
      <c r="E381" s="13"/>
    </row>
    <row r="382" spans="2:5" ht="15" customHeight="1">
      <c r="B382" s="10"/>
      <c r="C382" s="10"/>
      <c r="D382" s="10"/>
      <c r="E382" s="13"/>
    </row>
    <row r="383" spans="2:5" ht="15" customHeight="1">
      <c r="B383" s="10"/>
      <c r="C383" s="10"/>
      <c r="D383" s="10"/>
      <c r="E383" s="13"/>
    </row>
    <row r="384" spans="2:5" ht="15" customHeight="1">
      <c r="B384" s="10"/>
      <c r="C384" s="10"/>
      <c r="D384" s="10"/>
      <c r="E384" s="13"/>
    </row>
    <row r="385" spans="2:5" ht="15" customHeight="1">
      <c r="B385" s="10"/>
      <c r="C385" s="10"/>
      <c r="D385" s="10"/>
      <c r="E385" s="13"/>
    </row>
    <row r="386" spans="2:5" ht="15" customHeight="1">
      <c r="B386" s="10"/>
      <c r="C386" s="10"/>
      <c r="D386" s="10"/>
      <c r="E386" s="13"/>
    </row>
    <row r="387" spans="2:5" ht="15" customHeight="1">
      <c r="B387" s="10"/>
      <c r="C387" s="10"/>
      <c r="D387" s="10"/>
      <c r="E387" s="13"/>
    </row>
    <row r="388" spans="2:5" ht="15" customHeight="1">
      <c r="B388" s="10"/>
      <c r="C388" s="10"/>
      <c r="D388" s="10"/>
      <c r="E388" s="13"/>
    </row>
    <row r="389" spans="2:5" ht="15" customHeight="1">
      <c r="B389" s="10"/>
      <c r="C389" s="10"/>
      <c r="D389" s="10"/>
      <c r="E389" s="13"/>
    </row>
    <row r="390" spans="2:5" ht="15" customHeight="1">
      <c r="B390" s="10"/>
      <c r="C390" s="10"/>
      <c r="D390" s="10"/>
      <c r="E390" s="13"/>
    </row>
    <row r="391" spans="2:5" ht="15" customHeight="1">
      <c r="B391" s="10"/>
      <c r="C391" s="10"/>
      <c r="D391" s="10"/>
      <c r="E391" s="13"/>
    </row>
    <row r="392" spans="2:5" ht="15" customHeight="1">
      <c r="B392" s="10"/>
      <c r="C392" s="10"/>
      <c r="D392" s="10"/>
      <c r="E392" s="13"/>
    </row>
    <row r="393" spans="2:5" ht="15" customHeight="1">
      <c r="B393" s="10"/>
      <c r="C393" s="10"/>
      <c r="D393" s="10"/>
      <c r="E393" s="13"/>
    </row>
    <row r="394" spans="2:5" ht="15" customHeight="1">
      <c r="B394" s="10"/>
      <c r="C394" s="10"/>
      <c r="D394" s="10"/>
      <c r="E394" s="13"/>
    </row>
    <row r="395" spans="2:5" ht="15" customHeight="1">
      <c r="B395" s="10"/>
      <c r="C395" s="10"/>
      <c r="D395" s="10"/>
      <c r="E395" s="13"/>
    </row>
    <row r="396" spans="2:5" ht="15" customHeight="1">
      <c r="B396" s="10"/>
      <c r="C396" s="10"/>
      <c r="D396" s="10"/>
      <c r="E396" s="13"/>
    </row>
    <row r="397" spans="2:5" ht="15" customHeight="1">
      <c r="B397" s="10"/>
      <c r="C397" s="10"/>
      <c r="D397" s="10"/>
      <c r="E397" s="13"/>
    </row>
    <row r="398" spans="2:5" ht="15" customHeight="1">
      <c r="B398" s="10"/>
      <c r="C398" s="10"/>
      <c r="D398" s="10"/>
      <c r="E398" s="13"/>
    </row>
    <row r="399" spans="2:5" ht="15" customHeight="1">
      <c r="B399" s="10"/>
      <c r="C399" s="10"/>
      <c r="D399" s="10"/>
      <c r="E399" s="13"/>
    </row>
    <row r="400" spans="2:5" ht="15" customHeight="1">
      <c r="B400" s="10"/>
      <c r="C400" s="10"/>
      <c r="D400" s="10"/>
      <c r="E400" s="13"/>
    </row>
    <row r="401" spans="2:5" ht="15" customHeight="1">
      <c r="B401" s="10"/>
      <c r="C401" s="10"/>
      <c r="D401" s="10"/>
      <c r="E401" s="13"/>
    </row>
    <row r="402" spans="2:5" ht="15" customHeight="1">
      <c r="B402" s="10"/>
      <c r="C402" s="10"/>
      <c r="D402" s="10"/>
      <c r="E402" s="13"/>
    </row>
    <row r="403" spans="2:5" ht="15" customHeight="1">
      <c r="B403" s="10"/>
      <c r="C403" s="10"/>
      <c r="D403" s="10"/>
      <c r="E403" s="13"/>
    </row>
    <row r="404" spans="2:5" ht="15" customHeight="1">
      <c r="B404" s="10"/>
      <c r="C404" s="10"/>
      <c r="D404" s="10"/>
      <c r="E404" s="13"/>
    </row>
    <row r="405" spans="2:5" ht="15" customHeight="1">
      <c r="B405" s="10"/>
      <c r="C405" s="10"/>
      <c r="D405" s="10"/>
      <c r="E405" s="13"/>
    </row>
    <row r="406" spans="2:5" ht="15" customHeight="1">
      <c r="B406" s="10"/>
      <c r="C406" s="10"/>
      <c r="D406" s="10"/>
      <c r="E406" s="13"/>
    </row>
    <row r="407" spans="2:5" ht="15" customHeight="1">
      <c r="B407" s="10"/>
      <c r="C407" s="10"/>
      <c r="D407" s="10"/>
      <c r="E407" s="13"/>
    </row>
    <row r="408" spans="2:5" ht="15" customHeight="1">
      <c r="B408" s="10"/>
      <c r="C408" s="10"/>
      <c r="D408" s="10"/>
      <c r="E408" s="13"/>
    </row>
    <row r="409" spans="2:5" ht="15" customHeight="1">
      <c r="B409" s="10"/>
      <c r="C409" s="10"/>
      <c r="D409" s="10"/>
      <c r="E409" s="13"/>
    </row>
    <row r="410" spans="2:5" ht="15" customHeight="1">
      <c r="B410" s="10"/>
      <c r="C410" s="10"/>
      <c r="D410" s="10"/>
      <c r="E410" s="13"/>
    </row>
    <row r="411" spans="2:5" ht="15" customHeight="1">
      <c r="B411" s="10"/>
      <c r="C411" s="10"/>
      <c r="D411" s="10"/>
      <c r="E411" s="13"/>
    </row>
    <row r="412" spans="2:5" ht="15" customHeight="1">
      <c r="B412" s="10"/>
      <c r="C412" s="10"/>
      <c r="D412" s="10"/>
      <c r="E412" s="13"/>
    </row>
    <row r="413" spans="2:5" ht="15" customHeight="1">
      <c r="B413" s="10"/>
      <c r="C413" s="10"/>
      <c r="D413" s="10"/>
      <c r="E413" s="13"/>
    </row>
    <row r="414" spans="2:5" ht="15" customHeight="1">
      <c r="B414" s="10"/>
      <c r="C414" s="10"/>
      <c r="D414" s="10"/>
      <c r="E414" s="13"/>
    </row>
    <row r="415" spans="2:5" ht="15" customHeight="1">
      <c r="B415" s="10"/>
      <c r="C415" s="10"/>
      <c r="D415" s="10"/>
      <c r="E415" s="13"/>
    </row>
    <row r="416" spans="2:5" ht="15" customHeight="1">
      <c r="B416" s="10"/>
      <c r="C416" s="10"/>
      <c r="D416" s="10"/>
      <c r="E416" s="13"/>
    </row>
    <row r="417" spans="2:5" ht="15" customHeight="1">
      <c r="B417" s="10"/>
      <c r="C417" s="10"/>
      <c r="D417" s="10"/>
      <c r="E417" s="13"/>
    </row>
    <row r="418" spans="2:5" ht="15" customHeight="1">
      <c r="B418" s="10"/>
      <c r="C418" s="10"/>
      <c r="D418" s="10"/>
      <c r="E418" s="13"/>
    </row>
    <row r="419" spans="2:5" ht="15" customHeight="1">
      <c r="B419" s="10"/>
      <c r="C419" s="10"/>
      <c r="D419" s="10"/>
      <c r="E419" s="13"/>
    </row>
    <row r="420" spans="2:5" ht="15" customHeight="1">
      <c r="B420" s="10"/>
      <c r="C420" s="10"/>
      <c r="D420" s="10"/>
      <c r="E420" s="13"/>
    </row>
    <row r="421" spans="2:5" ht="15" customHeight="1">
      <c r="B421" s="10"/>
      <c r="C421" s="10"/>
      <c r="D421" s="10"/>
      <c r="E421" s="13"/>
    </row>
    <row r="422" spans="2:5" ht="15" customHeight="1">
      <c r="B422" s="10"/>
      <c r="C422" s="10"/>
      <c r="D422" s="10"/>
      <c r="E422" s="13"/>
    </row>
    <row r="423" spans="2:5" ht="15" customHeight="1">
      <c r="B423" s="10"/>
      <c r="C423" s="10"/>
      <c r="D423" s="10"/>
      <c r="E423" s="13"/>
    </row>
    <row r="424" spans="2:5" ht="15" customHeight="1">
      <c r="B424" s="10"/>
      <c r="C424" s="10"/>
      <c r="D424" s="10"/>
      <c r="E424" s="13"/>
    </row>
    <row r="425" spans="2:5" ht="15" customHeight="1">
      <c r="B425" s="10"/>
      <c r="C425" s="10"/>
      <c r="D425" s="10"/>
      <c r="E425" s="13"/>
    </row>
    <row r="426" spans="2:5" ht="15" customHeight="1">
      <c r="B426" s="10"/>
      <c r="C426" s="10"/>
      <c r="D426" s="10"/>
      <c r="E426" s="13"/>
    </row>
    <row r="427" spans="2:5" ht="15" customHeight="1">
      <c r="B427" s="10"/>
      <c r="C427" s="10"/>
      <c r="D427" s="10"/>
      <c r="E427" s="13"/>
    </row>
    <row r="428" spans="2:5" ht="15" customHeight="1">
      <c r="B428" s="10"/>
      <c r="C428" s="10"/>
      <c r="D428" s="10"/>
      <c r="E428" s="13"/>
    </row>
    <row r="429" spans="2:5" ht="15" customHeight="1">
      <c r="B429" s="10"/>
      <c r="C429" s="10"/>
      <c r="D429" s="10"/>
      <c r="E429" s="13"/>
    </row>
    <row r="430" spans="2:5" ht="15" customHeight="1">
      <c r="B430" s="10"/>
      <c r="C430" s="10"/>
      <c r="D430" s="10"/>
      <c r="E430" s="13"/>
    </row>
    <row r="431" spans="2:5" ht="15" customHeight="1">
      <c r="B431" s="10"/>
      <c r="C431" s="10"/>
      <c r="D431" s="10"/>
      <c r="E431" s="13"/>
    </row>
    <row r="432" spans="2:5" ht="15" customHeight="1">
      <c r="B432" s="10"/>
      <c r="C432" s="10"/>
      <c r="D432" s="10"/>
      <c r="E432" s="13"/>
    </row>
    <row r="433" spans="2:5" ht="15" customHeight="1">
      <c r="B433" s="10"/>
      <c r="C433" s="10"/>
      <c r="D433" s="10"/>
      <c r="E433" s="13"/>
    </row>
    <row r="434" spans="2:5" ht="15" customHeight="1">
      <c r="B434" s="10"/>
      <c r="C434" s="10"/>
      <c r="D434" s="10"/>
      <c r="E434" s="13"/>
    </row>
    <row r="435" spans="2:5" ht="15" customHeight="1">
      <c r="B435" s="10"/>
      <c r="C435" s="10"/>
      <c r="D435" s="10"/>
      <c r="E435" s="13"/>
    </row>
    <row r="436" spans="2:5" ht="15" customHeight="1">
      <c r="B436" s="10"/>
      <c r="C436" s="10"/>
      <c r="D436" s="10"/>
      <c r="E436" s="13"/>
    </row>
    <row r="437" spans="2:5" ht="15" customHeight="1">
      <c r="B437" s="10"/>
      <c r="C437" s="10"/>
      <c r="D437" s="10"/>
      <c r="E437" s="13"/>
    </row>
    <row r="438" spans="2:5" ht="15" customHeight="1">
      <c r="B438" s="10"/>
      <c r="C438" s="10"/>
      <c r="D438" s="10"/>
      <c r="E438" s="13"/>
    </row>
    <row r="439" spans="2:5" ht="15" customHeight="1">
      <c r="B439" s="10"/>
      <c r="C439" s="10"/>
      <c r="D439" s="10"/>
      <c r="E439" s="13"/>
    </row>
    <row r="440" spans="2:5" ht="15" customHeight="1">
      <c r="B440" s="10"/>
      <c r="C440" s="10"/>
      <c r="D440" s="10"/>
      <c r="E440" s="13"/>
    </row>
    <row r="441" spans="2:5" ht="15" customHeight="1">
      <c r="B441" s="10"/>
      <c r="C441" s="10"/>
      <c r="D441" s="10"/>
      <c r="E441" s="13"/>
    </row>
    <row r="442" spans="2:5" ht="15" customHeight="1">
      <c r="B442" s="10"/>
      <c r="C442" s="10"/>
      <c r="D442" s="10"/>
      <c r="E442" s="13"/>
    </row>
    <row r="443" spans="2:5" ht="15" customHeight="1">
      <c r="B443" s="10"/>
      <c r="C443" s="10"/>
      <c r="D443" s="10"/>
      <c r="E443" s="13"/>
    </row>
    <row r="444" spans="2:5" ht="15" customHeight="1">
      <c r="B444" s="10"/>
      <c r="C444" s="10"/>
      <c r="D444" s="10"/>
      <c r="E444" s="13"/>
    </row>
    <row r="445" spans="2:5" ht="15" customHeight="1">
      <c r="B445" s="10"/>
      <c r="C445" s="10"/>
      <c r="D445" s="10"/>
      <c r="E445" s="13"/>
    </row>
    <row r="446" spans="2:5" ht="15" customHeight="1">
      <c r="B446" s="10"/>
      <c r="C446" s="10"/>
      <c r="D446" s="10"/>
      <c r="E446" s="13"/>
    </row>
    <row r="447" spans="2:5" ht="15" customHeight="1">
      <c r="B447" s="10"/>
      <c r="C447" s="10"/>
      <c r="D447" s="10"/>
      <c r="E447" s="13"/>
    </row>
    <row r="448" spans="2:5" ht="15" customHeight="1">
      <c r="B448" s="10"/>
      <c r="C448" s="10"/>
      <c r="D448" s="10"/>
      <c r="E448" s="13"/>
    </row>
    <row r="449" spans="2:5" ht="15" customHeight="1">
      <c r="B449" s="10"/>
      <c r="C449" s="10"/>
      <c r="D449" s="10"/>
      <c r="E449" s="13"/>
    </row>
    <row r="450" spans="2:5" ht="15" customHeight="1">
      <c r="B450" s="10"/>
      <c r="C450" s="10"/>
      <c r="D450" s="10"/>
      <c r="E450" s="13"/>
    </row>
    <row r="451" spans="2:5" ht="15" customHeight="1">
      <c r="B451" s="10"/>
      <c r="C451" s="10"/>
      <c r="D451" s="10"/>
      <c r="E451" s="13"/>
    </row>
    <row r="452" spans="2:5" ht="15" customHeight="1">
      <c r="B452" s="10"/>
      <c r="C452" s="10"/>
      <c r="D452" s="10"/>
      <c r="E452" s="13"/>
    </row>
    <row r="453" spans="2:5" ht="15" customHeight="1">
      <c r="B453" s="10"/>
      <c r="C453" s="10"/>
      <c r="D453" s="10"/>
      <c r="E453" s="13"/>
    </row>
    <row r="454" spans="2:5" ht="15" customHeight="1">
      <c r="B454" s="10"/>
      <c r="C454" s="10"/>
      <c r="D454" s="10"/>
      <c r="E454" s="13"/>
    </row>
    <row r="455" spans="2:5" ht="15" customHeight="1">
      <c r="B455" s="10"/>
      <c r="C455" s="10"/>
      <c r="D455" s="10"/>
      <c r="E455" s="13"/>
    </row>
    <row r="456" spans="2:5" ht="15" customHeight="1">
      <c r="B456" s="10"/>
      <c r="C456" s="10"/>
      <c r="D456" s="10"/>
      <c r="E456" s="13"/>
    </row>
    <row r="457" spans="2:5" ht="15" customHeight="1">
      <c r="B457" s="10"/>
      <c r="C457" s="10"/>
      <c r="D457" s="10"/>
      <c r="E457" s="13"/>
    </row>
    <row r="458" spans="2:5" ht="15" customHeight="1">
      <c r="B458" s="10"/>
      <c r="C458" s="10"/>
      <c r="D458" s="10"/>
      <c r="E458" s="13"/>
    </row>
    <row r="459" spans="2:5" ht="15" customHeight="1">
      <c r="B459" s="10"/>
      <c r="C459" s="10"/>
      <c r="D459" s="10"/>
      <c r="E459" s="13"/>
    </row>
    <row r="460" spans="2:5" ht="15" customHeight="1">
      <c r="B460" s="10"/>
      <c r="C460" s="10"/>
      <c r="D460" s="10"/>
      <c r="E460" s="13"/>
    </row>
    <row r="461" spans="2:5" ht="15" customHeight="1">
      <c r="B461" s="10"/>
      <c r="C461" s="10"/>
      <c r="D461" s="10"/>
      <c r="E461" s="13"/>
    </row>
    <row r="462" spans="2:5" ht="15" customHeight="1">
      <c r="B462" s="10"/>
      <c r="C462" s="10"/>
      <c r="D462" s="10"/>
      <c r="E462" s="13"/>
    </row>
    <row r="463" spans="2:5" ht="15" customHeight="1">
      <c r="B463" s="10"/>
      <c r="C463" s="10"/>
      <c r="D463" s="10"/>
      <c r="E463" s="13"/>
    </row>
    <row r="464" spans="2:5" ht="15" customHeight="1">
      <c r="B464" s="10"/>
      <c r="C464" s="10"/>
      <c r="D464" s="10"/>
      <c r="E464" s="13"/>
    </row>
    <row r="465" spans="2:5" ht="15" customHeight="1">
      <c r="B465" s="10"/>
      <c r="C465" s="10"/>
      <c r="D465" s="10"/>
      <c r="E465" s="13"/>
    </row>
    <row r="466" spans="2:5" ht="15" customHeight="1">
      <c r="B466" s="10"/>
      <c r="C466" s="10"/>
      <c r="D466" s="10"/>
      <c r="E466" s="13"/>
    </row>
    <row r="467" spans="2:5" ht="15" customHeight="1">
      <c r="B467" s="10"/>
      <c r="C467" s="10"/>
      <c r="D467" s="10"/>
      <c r="E467" s="13"/>
    </row>
    <row r="468" spans="2:5" ht="15" customHeight="1">
      <c r="B468" s="10"/>
      <c r="C468" s="10"/>
      <c r="D468" s="10"/>
      <c r="E468" s="13"/>
    </row>
    <row r="469" spans="2:5" ht="15" customHeight="1">
      <c r="B469" s="10"/>
      <c r="C469" s="10"/>
      <c r="D469" s="10"/>
      <c r="E469" s="13"/>
    </row>
    <row r="470" spans="2:5" ht="15" customHeight="1">
      <c r="B470" s="10"/>
      <c r="C470" s="10"/>
      <c r="D470" s="10"/>
      <c r="E470" s="13"/>
    </row>
    <row r="471" spans="2:5" ht="15" customHeight="1">
      <c r="B471" s="10"/>
      <c r="C471" s="10"/>
      <c r="D471" s="10"/>
      <c r="E471" s="13"/>
    </row>
    <row r="472" spans="2:5" ht="15" customHeight="1">
      <c r="B472" s="10"/>
      <c r="C472" s="10"/>
      <c r="D472" s="10"/>
      <c r="E472" s="13"/>
    </row>
    <row r="473" spans="2:5" ht="15" customHeight="1">
      <c r="B473" s="10"/>
      <c r="C473" s="10"/>
      <c r="D473" s="10"/>
      <c r="E473" s="13"/>
    </row>
    <row r="474" spans="2:5" ht="15" customHeight="1">
      <c r="B474" s="10"/>
      <c r="C474" s="10"/>
      <c r="D474" s="10"/>
      <c r="E474" s="13"/>
    </row>
    <row r="475" spans="2:5" ht="15" customHeight="1">
      <c r="B475" s="10"/>
      <c r="C475" s="10"/>
      <c r="D475" s="10"/>
      <c r="E475" s="13"/>
    </row>
    <row r="476" spans="2:5" ht="15" customHeight="1">
      <c r="B476" s="10"/>
      <c r="C476" s="10"/>
      <c r="D476" s="10"/>
      <c r="E476" s="13"/>
    </row>
    <row r="477" spans="2:5" ht="15" customHeight="1">
      <c r="B477" s="10"/>
      <c r="C477" s="10"/>
      <c r="D477" s="10"/>
      <c r="E477" s="13"/>
    </row>
    <row r="478" spans="2:5" ht="15" customHeight="1">
      <c r="B478" s="10"/>
      <c r="C478" s="10"/>
      <c r="D478" s="10"/>
      <c r="E478" s="13"/>
    </row>
    <row r="479" spans="2:5" ht="15" customHeight="1">
      <c r="B479" s="10"/>
      <c r="C479" s="10"/>
      <c r="D479" s="10"/>
      <c r="E479" s="13"/>
    </row>
    <row r="480" spans="2:5" ht="15" customHeight="1">
      <c r="B480" s="10"/>
      <c r="C480" s="10"/>
      <c r="D480" s="10"/>
      <c r="E480" s="13"/>
    </row>
    <row r="481" spans="2:5" ht="15" customHeight="1">
      <c r="B481" s="10"/>
      <c r="C481" s="10"/>
      <c r="D481" s="10"/>
      <c r="E481" s="13"/>
    </row>
    <row r="482" spans="2:5" ht="15" customHeight="1">
      <c r="B482" s="10"/>
      <c r="C482" s="10"/>
      <c r="D482" s="10"/>
      <c r="E482" s="13"/>
    </row>
    <row r="483" spans="2:5" ht="15" customHeight="1">
      <c r="B483" s="10"/>
      <c r="C483" s="10"/>
      <c r="D483" s="10"/>
      <c r="E483" s="13"/>
    </row>
    <row r="484" spans="2:5" ht="15" customHeight="1">
      <c r="B484" s="10"/>
      <c r="C484" s="10"/>
      <c r="D484" s="10"/>
      <c r="E484" s="13"/>
    </row>
    <row r="485" spans="2:5" ht="15" customHeight="1">
      <c r="B485" s="10"/>
      <c r="C485" s="10"/>
      <c r="D485" s="10"/>
      <c r="E485" s="13"/>
    </row>
    <row r="486" spans="2:5" ht="15" customHeight="1">
      <c r="B486" s="10"/>
      <c r="C486" s="10"/>
      <c r="D486" s="10"/>
      <c r="E486" s="13"/>
    </row>
    <row r="487" spans="2:5" ht="15" customHeight="1">
      <c r="B487" s="10"/>
      <c r="C487" s="10"/>
      <c r="D487" s="10"/>
      <c r="E487" s="13"/>
    </row>
    <row r="488" spans="2:5" ht="15" customHeight="1">
      <c r="B488" s="10"/>
      <c r="C488" s="10"/>
      <c r="D488" s="10"/>
      <c r="E488" s="13"/>
    </row>
    <row r="489" spans="2:5" ht="15" customHeight="1">
      <c r="B489" s="10"/>
      <c r="C489" s="10"/>
      <c r="D489" s="10"/>
      <c r="E489" s="13"/>
    </row>
    <row r="490" spans="2:5" ht="15" customHeight="1">
      <c r="B490" s="10"/>
      <c r="C490" s="10"/>
      <c r="D490" s="10"/>
      <c r="E490" s="13"/>
    </row>
    <row r="491" spans="2:5" ht="15" customHeight="1">
      <c r="B491" s="10"/>
      <c r="C491" s="10"/>
      <c r="D491" s="10"/>
      <c r="E491" s="13"/>
    </row>
    <row r="492" spans="2:5" ht="15" customHeight="1">
      <c r="B492" s="10"/>
      <c r="C492" s="10"/>
      <c r="D492" s="10"/>
      <c r="E492" s="13"/>
    </row>
    <row r="493" spans="2:5" ht="15" customHeight="1">
      <c r="B493" s="10"/>
      <c r="C493" s="10"/>
      <c r="D493" s="10"/>
      <c r="E493" s="13"/>
    </row>
    <row r="494" spans="2:5" ht="15" customHeight="1">
      <c r="B494" s="10"/>
      <c r="C494" s="10"/>
      <c r="D494" s="10"/>
      <c r="E494" s="13"/>
    </row>
    <row r="495" spans="2:5" ht="15" customHeight="1">
      <c r="B495" s="10"/>
      <c r="C495" s="10"/>
      <c r="D495" s="10"/>
      <c r="E495" s="13"/>
    </row>
    <row r="496" spans="2:5" ht="15" customHeight="1">
      <c r="B496" s="10"/>
      <c r="C496" s="10"/>
      <c r="D496" s="10"/>
      <c r="E496" s="13"/>
    </row>
    <row r="497" spans="2:5" ht="15" customHeight="1">
      <c r="B497" s="10"/>
      <c r="C497" s="10"/>
      <c r="D497" s="10"/>
      <c r="E497" s="13"/>
    </row>
    <row r="498" spans="2:5" ht="15" customHeight="1">
      <c r="B498" s="10"/>
      <c r="C498" s="10"/>
      <c r="D498" s="10"/>
      <c r="E498" s="13"/>
    </row>
    <row r="499" spans="2:5" ht="15" customHeight="1">
      <c r="B499" s="10"/>
      <c r="C499" s="10"/>
      <c r="D499" s="10"/>
      <c r="E499" s="13"/>
    </row>
    <row r="500" spans="2:5" ht="15" customHeight="1">
      <c r="B500" s="10"/>
      <c r="C500" s="10"/>
      <c r="D500" s="10"/>
      <c r="E500" s="13"/>
    </row>
    <row r="501" spans="2:5" ht="15" customHeight="1">
      <c r="B501" s="10"/>
      <c r="C501" s="10"/>
      <c r="D501" s="10"/>
      <c r="E501" s="13"/>
    </row>
    <row r="502" spans="2:5" ht="15" customHeight="1">
      <c r="B502" s="10"/>
      <c r="C502" s="10"/>
      <c r="D502" s="10"/>
      <c r="E502" s="13"/>
    </row>
    <row r="503" spans="2:5" ht="15" customHeight="1">
      <c r="B503" s="10"/>
      <c r="C503" s="10"/>
      <c r="D503" s="10"/>
      <c r="E503" s="13"/>
    </row>
    <row r="504" spans="2:5" ht="15" customHeight="1">
      <c r="B504" s="10"/>
      <c r="C504" s="10"/>
      <c r="D504" s="10"/>
      <c r="E504" s="13"/>
    </row>
    <row r="505" spans="2:5" ht="15" customHeight="1">
      <c r="B505" s="10"/>
      <c r="C505" s="10"/>
      <c r="D505" s="10"/>
      <c r="E505" s="13"/>
    </row>
    <row r="506" spans="2:5" ht="15" customHeight="1">
      <c r="B506" s="10"/>
      <c r="C506" s="10"/>
      <c r="D506" s="10"/>
      <c r="E506" s="13"/>
    </row>
    <row r="507" spans="2:5" ht="15" customHeight="1">
      <c r="B507" s="10"/>
      <c r="C507" s="10"/>
      <c r="D507" s="10"/>
      <c r="E507" s="13"/>
    </row>
    <row r="508" spans="2:5" ht="15" customHeight="1">
      <c r="B508" s="10"/>
      <c r="C508" s="10"/>
      <c r="D508" s="10"/>
      <c r="E508" s="13"/>
    </row>
    <row r="509" spans="2:5" ht="15" customHeight="1">
      <c r="B509" s="10"/>
      <c r="C509" s="10"/>
      <c r="D509" s="10"/>
      <c r="E509" s="13"/>
    </row>
    <row r="510" spans="2:5" ht="15" customHeight="1">
      <c r="B510" s="10"/>
      <c r="C510" s="10"/>
      <c r="D510" s="10"/>
      <c r="E510" s="13"/>
    </row>
    <row r="511" spans="2:5" ht="15" customHeight="1">
      <c r="B511" s="10"/>
      <c r="C511" s="10"/>
      <c r="D511" s="10"/>
      <c r="E511" s="13"/>
    </row>
    <row r="512" spans="2:5" ht="15" customHeight="1">
      <c r="B512" s="10"/>
      <c r="C512" s="10"/>
      <c r="D512" s="10"/>
      <c r="E512" s="13"/>
    </row>
    <row r="513" spans="2:5" ht="15" customHeight="1">
      <c r="B513" s="10"/>
      <c r="C513" s="10"/>
      <c r="D513" s="10"/>
      <c r="E513" s="13"/>
    </row>
    <row r="514" spans="2:5" ht="15" customHeight="1">
      <c r="B514" s="10"/>
      <c r="C514" s="10"/>
      <c r="D514" s="10"/>
      <c r="E514" s="13"/>
    </row>
    <row r="515" spans="2:5" ht="15" customHeight="1">
      <c r="B515" s="10"/>
      <c r="C515" s="10"/>
      <c r="D515" s="10"/>
      <c r="E515" s="13"/>
    </row>
    <row r="516" spans="2:5" ht="15" customHeight="1">
      <c r="B516" s="10"/>
      <c r="C516" s="10"/>
      <c r="D516" s="10"/>
      <c r="E516" s="13"/>
    </row>
    <row r="517" spans="2:5" ht="15" customHeight="1">
      <c r="B517" s="10"/>
      <c r="C517" s="10"/>
      <c r="D517" s="10"/>
      <c r="E517" s="13"/>
    </row>
    <row r="518" spans="2:5" ht="15" customHeight="1">
      <c r="B518" s="10"/>
      <c r="C518" s="10"/>
      <c r="D518" s="10"/>
      <c r="E518" s="13"/>
    </row>
    <row r="519" spans="2:5" ht="15" customHeight="1">
      <c r="B519" s="10"/>
      <c r="C519" s="10"/>
      <c r="D519" s="10"/>
      <c r="E519" s="13"/>
    </row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>
      <c r="I537" s="2">
        <f>IF(G$520=TRUE,1/J533,"")</f>
      </c>
    </row>
    <row r="538" ht="15" customHeight="1">
      <c r="I538" s="2">
        <f>IF(G$520=TRUE,1/J534,"")</f>
      </c>
    </row>
    <row r="539" ht="15" customHeight="1">
      <c r="I539" s="2">
        <f>IF(G$520=TRUE,1/J535,"")</f>
      </c>
    </row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</sheetData>
  <printOptions horizontalCentered="1"/>
  <pageMargins left="0.3937007874015748" right="0.3937007874015748" top="0.5905511811023623" bottom="0.5905511811023623" header="0.5118110236220472" footer="0.3937007874015748"/>
  <pageSetup horizontalDpi="600" verticalDpi="600" orientation="portrait" paperSize="9" scale="115" r:id="rId2"/>
  <headerFooter alignWithMargins="0">
    <oddFooter>&amp;C&amp;P / &amp;N ページ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2033"/>
  <sheetViews>
    <sheetView showZeros="0" workbookViewId="0" topLeftCell="A1">
      <selection activeCell="C53" sqref="C53"/>
    </sheetView>
  </sheetViews>
  <sheetFormatPr defaultColWidth="9.33203125" defaultRowHeight="11.25"/>
  <cols>
    <col min="1" max="1" width="23.16015625" style="32" customWidth="1"/>
    <col min="2" max="2" width="5.33203125" style="16" customWidth="1"/>
    <col min="3" max="4" width="40.83203125" style="3" customWidth="1"/>
    <col min="5" max="5" width="5.33203125" style="3" customWidth="1"/>
    <col min="6" max="7" width="40.83203125" style="3" customWidth="1"/>
    <col min="8" max="8" width="3.83203125" style="7" customWidth="1"/>
    <col min="9" max="9" width="9.16015625" style="2" bestFit="1" customWidth="1"/>
    <col min="10" max="10" width="7.83203125" style="2" bestFit="1" customWidth="1"/>
    <col min="11" max="11" width="7.16015625" style="2" customWidth="1"/>
    <col min="12" max="12" width="13.33203125" style="2" bestFit="1" customWidth="1"/>
    <col min="13" max="15" width="2.66015625" style="2" customWidth="1"/>
    <col min="16" max="16" width="6" style="2" bestFit="1" customWidth="1"/>
    <col min="17" max="17" width="18.5" style="2" bestFit="1" customWidth="1"/>
    <col min="18" max="18" width="8" style="2" bestFit="1" customWidth="1"/>
    <col min="19" max="19" width="56" style="2" bestFit="1" customWidth="1"/>
    <col min="20" max="20" width="7" style="2" bestFit="1" customWidth="1"/>
    <col min="21" max="16384" width="9.33203125" style="2" customWidth="1"/>
  </cols>
  <sheetData>
    <row r="1" spans="2:9" ht="32.25" customHeight="1">
      <c r="B1" s="1"/>
      <c r="C1" s="15"/>
      <c r="D1" s="15"/>
      <c r="E1" s="15"/>
      <c r="F1" s="15"/>
      <c r="G1" s="15"/>
      <c r="H1" s="2">
        <f>IF(I1=TRUE,3,6)</f>
        <v>6</v>
      </c>
      <c r="I1" s="2" t="b">
        <v>0</v>
      </c>
    </row>
    <row r="2" spans="3:20" ht="11.25">
      <c r="C2" s="4" t="s">
        <v>637</v>
      </c>
      <c r="D2" s="8"/>
      <c r="E2" s="8"/>
      <c r="F2" s="4" t="s">
        <v>638</v>
      </c>
      <c r="G2" s="8"/>
      <c r="H2" s="6"/>
      <c r="I2" s="6"/>
      <c r="J2" s="6"/>
      <c r="K2" s="6"/>
      <c r="L2" s="6"/>
      <c r="M2" s="6"/>
      <c r="N2" s="6"/>
      <c r="O2" s="6"/>
      <c r="P2" s="6" t="s">
        <v>3</v>
      </c>
      <c r="Q2" s="6" t="s">
        <v>1</v>
      </c>
      <c r="R2" s="6"/>
      <c r="S2" s="6" t="s">
        <v>2</v>
      </c>
      <c r="T2" s="6"/>
    </row>
    <row r="3" spans="1:20" s="6" customFormat="1" ht="14.25">
      <c r="A3" s="33">
        <f>IF(I8=TRUE,I4/2,I4)</f>
        <v>0</v>
      </c>
      <c r="B3" s="20"/>
      <c r="C3" s="21" t="s">
        <v>4</v>
      </c>
      <c r="D3" s="22" t="s">
        <v>5</v>
      </c>
      <c r="E3" s="29"/>
      <c r="F3" s="21" t="s">
        <v>4</v>
      </c>
      <c r="G3" s="22" t="s">
        <v>5</v>
      </c>
      <c r="H3" s="7"/>
      <c r="I3" s="2" t="b">
        <v>0</v>
      </c>
      <c r="J3" s="2" t="e">
        <f aca="true" t="shared" si="0" ref="J3:J34">RANK(K3,K$1:K$65536)</f>
        <v>#N/A</v>
      </c>
      <c r="K3" s="2" t="b">
        <f ca="1">IF(I$3=TRUE,RAND())</f>
        <v>0</v>
      </c>
      <c r="L3" s="2"/>
      <c r="M3" s="2"/>
      <c r="N3" s="2"/>
      <c r="O3" s="2"/>
      <c r="P3" s="2">
        <v>1</v>
      </c>
      <c r="Q3" s="2" t="str">
        <f>'語句集'!K3</f>
        <v>science</v>
      </c>
      <c r="R3" s="2"/>
      <c r="S3" s="2" t="str">
        <f>'語句集'!M3</f>
        <v>科学</v>
      </c>
      <c r="T3" s="2">
        <f>'語句集'!N3</f>
        <v>5</v>
      </c>
    </row>
    <row r="4" spans="1:20" ht="19.5" customHeight="1">
      <c r="A4" s="34" t="str">
        <f>'語句集'!A1</f>
        <v>L1-A(P.5)</v>
      </c>
      <c r="B4" s="23">
        <f>IF(P3&gt;I$4,"",P3)</f>
      </c>
      <c r="C4" s="35">
        <f aca="true" t="shared" si="1" ref="C4:C35">IF(I$7=TRUE,"",IF($P3&gt;$A$3,"",VLOOKUP($P3,$J:$S,10,FALSE)))</f>
      </c>
      <c r="D4" s="24">
        <f aca="true" t="shared" si="2" ref="D4:D35">IF(I$6=TRUE,"",IF($P3&gt;$A$3,"",VLOOKUP($P3,$J:$S,8,FALSE)))</f>
      </c>
      <c r="E4" s="23">
        <f>IF(P3&gt;I$4,"",P3)</f>
      </c>
      <c r="F4" s="35" t="e">
        <f aca="true" t="shared" si="3" ref="F4:F35">VLOOKUP($P3,$J:$S,10,FALSE)</f>
        <v>#N/A</v>
      </c>
      <c r="G4" s="40" t="e">
        <f aca="true" t="shared" si="4" ref="G4:G35">VLOOKUP($P3,$J:$S,8,FALSE)</f>
        <v>#N/A</v>
      </c>
      <c r="I4" s="2">
        <f>COUNT(J:J)</f>
        <v>0</v>
      </c>
      <c r="J4" s="2" t="e">
        <f t="shared" si="0"/>
        <v>#N/A</v>
      </c>
      <c r="K4" s="2" t="b">
        <f aca="true" ca="1" t="shared" si="5" ref="K4:K10">IF(I$3=TRUE,RAND())</f>
        <v>0</v>
      </c>
      <c r="P4" s="2">
        <v>2</v>
      </c>
      <c r="Q4" s="2" t="str">
        <f>'語句集'!K4</f>
        <v>wind</v>
      </c>
      <c r="S4" s="2" t="str">
        <f>'語句集'!M4</f>
        <v>風</v>
      </c>
      <c r="T4" s="2">
        <f>'語句集'!N4</f>
        <v>5</v>
      </c>
    </row>
    <row r="5" spans="1:20" ht="19.5" customHeight="1">
      <c r="A5" s="34" t="str">
        <f>'語句集'!A2</f>
        <v>L1-B(P.6)</v>
      </c>
      <c r="B5" s="25">
        <f aca="true" t="shared" si="6" ref="B5:B68">IF(P4&gt;I$4,"",P4)</f>
      </c>
      <c r="C5" s="36">
        <f t="shared" si="1"/>
      </c>
      <c r="D5" s="26">
        <f t="shared" si="2"/>
      </c>
      <c r="E5" s="25">
        <f aca="true" t="shared" si="7" ref="E5:E68">IF(P4&gt;I$4,"",P4)</f>
      </c>
      <c r="F5" s="36" t="e">
        <f t="shared" si="3"/>
        <v>#N/A</v>
      </c>
      <c r="G5" s="41" t="e">
        <f t="shared" si="4"/>
        <v>#N/A</v>
      </c>
      <c r="J5" s="2" t="e">
        <f t="shared" si="0"/>
        <v>#N/A</v>
      </c>
      <c r="K5" s="2" t="b">
        <f ca="1" t="shared" si="5"/>
        <v>0</v>
      </c>
      <c r="P5" s="2">
        <v>3</v>
      </c>
      <c r="Q5" s="2" t="str">
        <f>'語句集'!K5</f>
        <v>power</v>
      </c>
      <c r="S5" s="2" t="str">
        <f>'語句集'!M5</f>
        <v>力</v>
      </c>
      <c r="T5" s="2">
        <f>'語句集'!N5</f>
        <v>5</v>
      </c>
    </row>
    <row r="6" spans="1:20" ht="19.5" customHeight="1">
      <c r="A6" s="34" t="str">
        <f>'語句集'!A3</f>
        <v>L1-C(P.7)</v>
      </c>
      <c r="B6" s="25">
        <f t="shared" si="6"/>
      </c>
      <c r="C6" s="36">
        <f t="shared" si="1"/>
      </c>
      <c r="D6" s="26">
        <f t="shared" si="2"/>
      </c>
      <c r="E6" s="25">
        <f t="shared" si="7"/>
      </c>
      <c r="F6" s="36" t="e">
        <f t="shared" si="3"/>
        <v>#N/A</v>
      </c>
      <c r="G6" s="41" t="e">
        <f t="shared" si="4"/>
        <v>#N/A</v>
      </c>
      <c r="I6" s="2" t="b">
        <v>1</v>
      </c>
      <c r="J6" s="2" t="e">
        <f t="shared" si="0"/>
        <v>#N/A</v>
      </c>
      <c r="K6" s="2" t="b">
        <f ca="1" t="shared" si="5"/>
        <v>0</v>
      </c>
      <c r="P6" s="2">
        <v>4</v>
      </c>
      <c r="Q6" s="2" t="str">
        <f>'語句集'!K6</f>
        <v>blow</v>
      </c>
      <c r="S6" s="2" t="str">
        <f>'語句集'!M6</f>
        <v>(風などが)吹く</v>
      </c>
      <c r="T6" s="2">
        <f>'語句集'!N6</f>
        <v>5</v>
      </c>
    </row>
    <row r="7" spans="1:20" ht="19.5" customHeight="1">
      <c r="A7" s="34" t="str">
        <f>'語句集'!A4</f>
        <v>Action!(P.10)</v>
      </c>
      <c r="B7" s="25">
        <f t="shared" si="6"/>
      </c>
      <c r="C7" s="36">
        <f t="shared" si="1"/>
      </c>
      <c r="D7" s="26">
        <f t="shared" si="2"/>
      </c>
      <c r="E7" s="25">
        <f t="shared" si="7"/>
      </c>
      <c r="F7" s="36" t="e">
        <f t="shared" si="3"/>
        <v>#N/A</v>
      </c>
      <c r="G7" s="41" t="e">
        <f t="shared" si="4"/>
        <v>#N/A</v>
      </c>
      <c r="I7" s="2" t="b">
        <v>0</v>
      </c>
      <c r="J7" s="2" t="e">
        <f t="shared" si="0"/>
        <v>#N/A</v>
      </c>
      <c r="K7" s="2" t="b">
        <f ca="1" t="shared" si="5"/>
        <v>0</v>
      </c>
      <c r="P7" s="2">
        <v>5</v>
      </c>
      <c r="Q7" s="2" t="str">
        <f>'語句集'!K7</f>
        <v>strongly</v>
      </c>
      <c r="S7" s="2" t="str">
        <f>'語句集'!M7</f>
        <v>強く</v>
      </c>
      <c r="T7" s="2">
        <f>'語句集'!N7</f>
        <v>5</v>
      </c>
    </row>
    <row r="8" spans="1:20" ht="19.5" customHeight="1">
      <c r="A8" s="34" t="str">
        <f>'語句集'!A5</f>
        <v>Action!(P.11)</v>
      </c>
      <c r="B8" s="27">
        <f t="shared" si="6"/>
      </c>
      <c r="C8" s="37">
        <f t="shared" si="1"/>
      </c>
      <c r="D8" s="28">
        <f t="shared" si="2"/>
      </c>
      <c r="E8" s="27">
        <f t="shared" si="7"/>
      </c>
      <c r="F8" s="37" t="e">
        <f t="shared" si="3"/>
        <v>#N/A</v>
      </c>
      <c r="G8" s="42" t="e">
        <f t="shared" si="4"/>
        <v>#N/A</v>
      </c>
      <c r="I8" s="2" t="b">
        <v>0</v>
      </c>
      <c r="J8" s="2" t="e">
        <f t="shared" si="0"/>
        <v>#N/A</v>
      </c>
      <c r="K8" s="2" t="b">
        <f ca="1" t="shared" si="5"/>
        <v>0</v>
      </c>
      <c r="P8" s="2">
        <v>6</v>
      </c>
      <c r="Q8" s="2" t="str">
        <f>'語句集'!K8</f>
        <v>source</v>
      </c>
      <c r="S8" s="2" t="str">
        <f>'語句集'!M8</f>
        <v>(～の)源</v>
      </c>
      <c r="T8" s="2">
        <f>'語句集'!N8</f>
        <v>5</v>
      </c>
    </row>
    <row r="9" spans="1:20" ht="19.5" customHeight="1">
      <c r="A9" s="34" t="str">
        <f>'語句集'!A6</f>
        <v>L2-A(P.13)</v>
      </c>
      <c r="B9" s="23">
        <f t="shared" si="6"/>
      </c>
      <c r="C9" s="35">
        <f t="shared" si="1"/>
      </c>
      <c r="D9" s="24">
        <f t="shared" si="2"/>
      </c>
      <c r="E9" s="23">
        <f t="shared" si="7"/>
      </c>
      <c r="F9" s="35" t="e">
        <f t="shared" si="3"/>
        <v>#N/A</v>
      </c>
      <c r="G9" s="40" t="e">
        <f t="shared" si="4"/>
        <v>#N/A</v>
      </c>
      <c r="J9" s="2" t="e">
        <f t="shared" si="0"/>
        <v>#N/A</v>
      </c>
      <c r="K9" s="2" t="b">
        <f ca="1" t="shared" si="5"/>
        <v>0</v>
      </c>
      <c r="P9" s="2">
        <v>7</v>
      </c>
      <c r="Q9" s="2" t="str">
        <f>'語句集'!K9</f>
        <v>energy</v>
      </c>
      <c r="S9" s="2" t="str">
        <f>'語句集'!M9</f>
        <v>エネルギー</v>
      </c>
      <c r="T9" s="2">
        <f>'語句集'!N9</f>
        <v>5</v>
      </c>
    </row>
    <row r="10" spans="1:20" ht="19.5" customHeight="1">
      <c r="A10" s="34" t="str">
        <f>'語句集'!A7</f>
        <v>L2-B(P.14)</v>
      </c>
      <c r="B10" s="25">
        <f t="shared" si="6"/>
      </c>
      <c r="C10" s="36">
        <f t="shared" si="1"/>
      </c>
      <c r="D10" s="26">
        <f t="shared" si="2"/>
      </c>
      <c r="E10" s="25">
        <f t="shared" si="7"/>
      </c>
      <c r="F10" s="36" t="e">
        <f t="shared" si="3"/>
        <v>#N/A</v>
      </c>
      <c r="G10" s="41" t="e">
        <f t="shared" si="4"/>
        <v>#N/A</v>
      </c>
      <c r="J10" s="2" t="e">
        <f t="shared" si="0"/>
        <v>#N/A</v>
      </c>
      <c r="K10" s="2" t="b">
        <f ca="1" t="shared" si="5"/>
        <v>0</v>
      </c>
      <c r="P10" s="2">
        <v>8</v>
      </c>
      <c r="Q10" s="2" t="str">
        <f>'語句集'!K10</f>
        <v>wind power</v>
      </c>
      <c r="S10" s="2" t="str">
        <f>'語句集'!M10</f>
        <v>風力</v>
      </c>
      <c r="T10" s="2">
        <f>'語句集'!N10</f>
        <v>5</v>
      </c>
    </row>
    <row r="11" spans="1:20" ht="19.5" customHeight="1">
      <c r="A11" s="34" t="str">
        <f>'語句集'!A8</f>
        <v>L2-C(P.15)</v>
      </c>
      <c r="B11" s="25">
        <f t="shared" si="6"/>
      </c>
      <c r="C11" s="36">
        <f t="shared" si="1"/>
      </c>
      <c r="D11" s="26">
        <f t="shared" si="2"/>
      </c>
      <c r="E11" s="25">
        <f t="shared" si="7"/>
      </c>
      <c r="F11" s="36" t="e">
        <f t="shared" si="3"/>
        <v>#N/A</v>
      </c>
      <c r="G11" s="41" t="e">
        <f t="shared" si="4"/>
        <v>#N/A</v>
      </c>
      <c r="I11" s="2" t="b">
        <v>0</v>
      </c>
      <c r="J11" s="2" t="e">
        <f t="shared" si="0"/>
        <v>#N/A</v>
      </c>
      <c r="K11" s="2" t="b">
        <f aca="true" ca="1" t="shared" si="8" ref="K11:K16">IF(I$11=TRUE,RAND())</f>
        <v>0</v>
      </c>
      <c r="P11" s="2">
        <v>9</v>
      </c>
      <c r="Q11" s="2" t="str">
        <f>'語句集'!K11</f>
        <v>place</v>
      </c>
      <c r="S11" s="2" t="str">
        <f>'語句集'!M11</f>
        <v>場所</v>
      </c>
      <c r="T11" s="2">
        <f>'語句集'!N11</f>
        <v>6</v>
      </c>
    </row>
    <row r="12" spans="1:20" ht="19.5" customHeight="1">
      <c r="A12" s="34" t="str">
        <f>'語句集'!A9</f>
        <v>TS(P.18)</v>
      </c>
      <c r="B12" s="25">
        <f t="shared" si="6"/>
      </c>
      <c r="C12" s="36">
        <f t="shared" si="1"/>
      </c>
      <c r="D12" s="26">
        <f t="shared" si="2"/>
      </c>
      <c r="E12" s="25">
        <f t="shared" si="7"/>
      </c>
      <c r="F12" s="36" t="e">
        <f t="shared" si="3"/>
        <v>#N/A</v>
      </c>
      <c r="G12" s="41" t="e">
        <f t="shared" si="4"/>
        <v>#N/A</v>
      </c>
      <c r="J12" s="2" t="e">
        <f t="shared" si="0"/>
        <v>#N/A</v>
      </c>
      <c r="K12" s="2" t="b">
        <f ca="1" t="shared" si="8"/>
        <v>0</v>
      </c>
      <c r="P12" s="2">
        <v>10</v>
      </c>
      <c r="Q12" s="2" t="str">
        <f>'語句集'!K12</f>
        <v>windmill</v>
      </c>
      <c r="S12" s="2" t="str">
        <f>'語句集'!M12</f>
        <v>風車</v>
      </c>
      <c r="T12" s="2">
        <f>'語句集'!N12</f>
        <v>6</v>
      </c>
    </row>
    <row r="13" spans="1:20" ht="19.5" customHeight="1">
      <c r="A13" s="34" t="str">
        <f>'語句集'!A10</f>
        <v>TS(P.19)</v>
      </c>
      <c r="B13" s="27">
        <f t="shared" si="6"/>
      </c>
      <c r="C13" s="37">
        <f t="shared" si="1"/>
      </c>
      <c r="D13" s="28">
        <f t="shared" si="2"/>
      </c>
      <c r="E13" s="27">
        <f t="shared" si="7"/>
      </c>
      <c r="F13" s="37" t="e">
        <f t="shared" si="3"/>
        <v>#N/A</v>
      </c>
      <c r="G13" s="42" t="e">
        <f t="shared" si="4"/>
        <v>#N/A</v>
      </c>
      <c r="J13" s="2" t="e">
        <f t="shared" si="0"/>
        <v>#N/A</v>
      </c>
      <c r="K13" s="2" t="b">
        <f ca="1" t="shared" si="8"/>
        <v>0</v>
      </c>
      <c r="P13" s="2">
        <v>11</v>
      </c>
      <c r="Q13" s="2" t="str">
        <f>'語句集'!K13</f>
        <v>produce</v>
      </c>
      <c r="S13" s="2" t="str">
        <f>'語句集'!M13</f>
        <v>(～を)つくる、つくり出す</v>
      </c>
      <c r="T13" s="2">
        <f>'語句集'!N13</f>
        <v>6</v>
      </c>
    </row>
    <row r="14" spans="1:20" ht="19.5" customHeight="1">
      <c r="A14" s="34" t="str">
        <f>'語句集'!A11</f>
        <v>L3-A(P.22)</v>
      </c>
      <c r="B14" s="23">
        <f t="shared" si="6"/>
      </c>
      <c r="C14" s="35">
        <f t="shared" si="1"/>
      </c>
      <c r="D14" s="24">
        <f t="shared" si="2"/>
      </c>
      <c r="E14" s="23">
        <f t="shared" si="7"/>
      </c>
      <c r="F14" s="35" t="e">
        <f t="shared" si="3"/>
        <v>#N/A</v>
      </c>
      <c r="G14" s="40" t="e">
        <f t="shared" si="4"/>
        <v>#N/A</v>
      </c>
      <c r="J14" s="2" t="e">
        <f t="shared" si="0"/>
        <v>#N/A</v>
      </c>
      <c r="K14" s="2" t="b">
        <f ca="1" t="shared" si="8"/>
        <v>0</v>
      </c>
      <c r="P14" s="2">
        <v>12</v>
      </c>
      <c r="Q14" s="2" t="str">
        <f>'語句集'!K14</f>
        <v>elementary</v>
      </c>
      <c r="S14" s="2" t="str">
        <f>'語句集'!M14</f>
        <v>初等の</v>
      </c>
      <c r="T14" s="2">
        <f>'語句集'!N14</f>
        <v>6</v>
      </c>
    </row>
    <row r="15" spans="1:20" ht="19.5" customHeight="1">
      <c r="A15" s="34" t="str">
        <f>'語句集'!A12</f>
        <v>L3-B(P.23)</v>
      </c>
      <c r="B15" s="25">
        <f t="shared" si="6"/>
      </c>
      <c r="C15" s="36">
        <f t="shared" si="1"/>
      </c>
      <c r="D15" s="26">
        <f t="shared" si="2"/>
      </c>
      <c r="E15" s="25">
        <f t="shared" si="7"/>
      </c>
      <c r="F15" s="36" t="e">
        <f t="shared" si="3"/>
        <v>#N/A</v>
      </c>
      <c r="G15" s="41" t="e">
        <f t="shared" si="4"/>
        <v>#N/A</v>
      </c>
      <c r="J15" s="2" t="e">
        <f t="shared" si="0"/>
        <v>#N/A</v>
      </c>
      <c r="K15" s="2" t="b">
        <f ca="1" t="shared" si="8"/>
        <v>0</v>
      </c>
      <c r="P15" s="2">
        <v>13</v>
      </c>
      <c r="Q15" s="2" t="str">
        <f>'語句集'!K15</f>
        <v>electricity</v>
      </c>
      <c r="S15" s="2" t="str">
        <f>'語句集'!M15</f>
        <v>電気</v>
      </c>
      <c r="T15" s="2">
        <f>'語句集'!N15</f>
        <v>6</v>
      </c>
    </row>
    <row r="16" spans="1:20" ht="19.5" customHeight="1">
      <c r="A16" s="34" t="str">
        <f>'語句集'!A13</f>
        <v>L3-C(P.24)</v>
      </c>
      <c r="B16" s="25">
        <f t="shared" si="6"/>
      </c>
      <c r="C16" s="36">
        <f t="shared" si="1"/>
      </c>
      <c r="D16" s="26">
        <f t="shared" si="2"/>
      </c>
      <c r="E16" s="25">
        <f t="shared" si="7"/>
      </c>
      <c r="F16" s="36" t="e">
        <f t="shared" si="3"/>
        <v>#N/A</v>
      </c>
      <c r="G16" s="41" t="e">
        <f t="shared" si="4"/>
        <v>#N/A</v>
      </c>
      <c r="J16" s="2" t="e">
        <f t="shared" si="0"/>
        <v>#N/A</v>
      </c>
      <c r="K16" s="2" t="b">
        <f ca="1" t="shared" si="8"/>
        <v>0</v>
      </c>
      <c r="P16" s="2">
        <v>14</v>
      </c>
      <c r="Q16" s="2" t="str">
        <f>'語句集'!K16</f>
        <v>provide</v>
      </c>
      <c r="S16" s="2" t="str">
        <f>'語句集'!M16</f>
        <v>(～を)供給する</v>
      </c>
      <c r="T16" s="2">
        <f>'語句集'!N16</f>
        <v>6</v>
      </c>
    </row>
    <row r="17" spans="1:20" ht="19.5" customHeight="1">
      <c r="A17" s="34" t="str">
        <f>'語句集'!A14</f>
        <v>L3-D(P.25)</v>
      </c>
      <c r="B17" s="25">
        <f t="shared" si="6"/>
      </c>
      <c r="C17" s="36">
        <f t="shared" si="1"/>
      </c>
      <c r="D17" s="26">
        <f t="shared" si="2"/>
      </c>
      <c r="E17" s="25">
        <f t="shared" si="7"/>
      </c>
      <c r="F17" s="36" t="e">
        <f t="shared" si="3"/>
        <v>#N/A</v>
      </c>
      <c r="G17" s="41" t="e">
        <f t="shared" si="4"/>
        <v>#N/A</v>
      </c>
      <c r="J17" s="2" t="e">
        <f t="shared" si="0"/>
        <v>#N/A</v>
      </c>
      <c r="K17" s="2" t="b">
        <f ca="1">IF(I$11=TRUE,RAND())</f>
        <v>0</v>
      </c>
      <c r="P17" s="2">
        <v>15</v>
      </c>
      <c r="Q17" s="2" t="str">
        <f>'語句集'!K17</f>
        <v>written</v>
      </c>
      <c r="S17" s="2" t="str">
        <f>'語句集'!M17</f>
        <v>writeの過去分詞形</v>
      </c>
      <c r="T17" s="2">
        <f>'語句集'!N17</f>
        <v>6</v>
      </c>
    </row>
    <row r="18" spans="1:20" ht="19.5" customHeight="1">
      <c r="A18" s="34" t="str">
        <f>'語句集'!A15</f>
        <v>In Your Words(P.28)</v>
      </c>
      <c r="B18" s="27">
        <f t="shared" si="6"/>
      </c>
      <c r="C18" s="37">
        <f t="shared" si="1"/>
      </c>
      <c r="D18" s="28">
        <f t="shared" si="2"/>
      </c>
      <c r="E18" s="27">
        <f t="shared" si="7"/>
      </c>
      <c r="F18" s="37" t="e">
        <f t="shared" si="3"/>
        <v>#N/A</v>
      </c>
      <c r="G18" s="42" t="e">
        <f t="shared" si="4"/>
        <v>#N/A</v>
      </c>
      <c r="J18" s="2" t="e">
        <f t="shared" si="0"/>
        <v>#N/A</v>
      </c>
      <c r="K18" s="2" t="b">
        <f ca="1">IF(I$11=TRUE,RAND())</f>
        <v>0</v>
      </c>
      <c r="P18" s="2">
        <v>16</v>
      </c>
      <c r="Q18" s="2" t="str">
        <f>'語句集'!K18</f>
        <v>there're</v>
      </c>
      <c r="S18" s="2" t="str">
        <f>'語句集'!M18</f>
        <v>there are の短縮形</v>
      </c>
      <c r="T18" s="2">
        <f>'語句集'!N18</f>
        <v>6</v>
      </c>
    </row>
    <row r="19" spans="1:20" ht="19.5" customHeight="1">
      <c r="A19" s="34" t="str">
        <f>'語句集'!A16</f>
        <v>In Your Words(P.29)</v>
      </c>
      <c r="B19" s="23">
        <f t="shared" si="6"/>
      </c>
      <c r="C19" s="35">
        <f t="shared" si="1"/>
      </c>
      <c r="D19" s="24">
        <f t="shared" si="2"/>
      </c>
      <c r="E19" s="23">
        <f t="shared" si="7"/>
      </c>
      <c r="F19" s="35" t="e">
        <f t="shared" si="3"/>
        <v>#N/A</v>
      </c>
      <c r="G19" s="40" t="e">
        <f t="shared" si="4"/>
        <v>#N/A</v>
      </c>
      <c r="I19" s="2" t="b">
        <v>0</v>
      </c>
      <c r="J19" s="2" t="e">
        <f t="shared" si="0"/>
        <v>#N/A</v>
      </c>
      <c r="K19" s="2" t="b">
        <f ca="1">IF(I$19=TRUE,RAND())</f>
        <v>0</v>
      </c>
      <c r="P19" s="2">
        <v>17</v>
      </c>
      <c r="Q19" s="2" t="str">
        <f>'語句集'!K19</f>
        <v>gas</v>
      </c>
      <c r="S19" s="2" t="str">
        <f>'語句集'!M19</f>
        <v>気体、ガス</v>
      </c>
      <c r="T19" s="2">
        <f>'語句集'!N19</f>
        <v>7</v>
      </c>
    </row>
    <row r="20" spans="1:20" ht="19.5" customHeight="1">
      <c r="A20" s="34" t="str">
        <f>'語句集'!A17</f>
        <v>L4-A(P.35)</v>
      </c>
      <c r="B20" s="25">
        <f t="shared" si="6"/>
      </c>
      <c r="C20" s="36">
        <f t="shared" si="1"/>
      </c>
      <c r="D20" s="26">
        <f t="shared" si="2"/>
      </c>
      <c r="E20" s="25">
        <f t="shared" si="7"/>
      </c>
      <c r="F20" s="36" t="e">
        <f t="shared" si="3"/>
        <v>#N/A</v>
      </c>
      <c r="G20" s="41" t="e">
        <f t="shared" si="4"/>
        <v>#N/A</v>
      </c>
      <c r="J20" s="2" t="e">
        <f t="shared" si="0"/>
        <v>#N/A</v>
      </c>
      <c r="K20" s="2" t="b">
        <f aca="true" ca="1" t="shared" si="9" ref="K20:K25">IF(I$19=TRUE,RAND())</f>
        <v>0</v>
      </c>
      <c r="P20" s="2">
        <v>18</v>
      </c>
      <c r="Q20" s="2" t="str">
        <f>'語句集'!K20</f>
        <v>lead</v>
      </c>
      <c r="S20" s="2" t="str">
        <f>'語句集'!M20</f>
        <v>つながる、結びつく</v>
      </c>
      <c r="T20" s="2">
        <f>'語句集'!N20</f>
        <v>7</v>
      </c>
    </row>
    <row r="21" spans="1:20" ht="19.5" customHeight="1">
      <c r="A21" s="34" t="str">
        <f>'語句集'!A18</f>
        <v>L4-B(P.36)</v>
      </c>
      <c r="B21" s="25">
        <f t="shared" si="6"/>
      </c>
      <c r="C21" s="36">
        <f t="shared" si="1"/>
      </c>
      <c r="D21" s="26">
        <f t="shared" si="2"/>
      </c>
      <c r="E21" s="25">
        <f t="shared" si="7"/>
      </c>
      <c r="F21" s="36" t="e">
        <f t="shared" si="3"/>
        <v>#N/A</v>
      </c>
      <c r="G21" s="41" t="e">
        <f t="shared" si="4"/>
        <v>#N/A</v>
      </c>
      <c r="J21" s="2" t="e">
        <f t="shared" si="0"/>
        <v>#N/A</v>
      </c>
      <c r="K21" s="2" t="b">
        <f ca="1" t="shared" si="9"/>
        <v>0</v>
      </c>
      <c r="P21" s="2">
        <v>19</v>
      </c>
      <c r="Q21" s="2" t="str">
        <f>'語句集'!K21</f>
        <v>earth</v>
      </c>
      <c r="S21" s="2" t="str">
        <f>'語句集'!M21</f>
        <v>地球</v>
      </c>
      <c r="T21" s="2">
        <f>'語句集'!N21</f>
        <v>7</v>
      </c>
    </row>
    <row r="22" spans="1:20" ht="19.5" customHeight="1">
      <c r="A22" s="34" t="str">
        <f>'語句集'!A19</f>
        <v>L4-C(P.37)</v>
      </c>
      <c r="B22" s="25">
        <f t="shared" si="6"/>
      </c>
      <c r="C22" s="36">
        <f t="shared" si="1"/>
      </c>
      <c r="D22" s="26">
        <f t="shared" si="2"/>
      </c>
      <c r="E22" s="25">
        <f t="shared" si="7"/>
      </c>
      <c r="F22" s="36" t="e">
        <f t="shared" si="3"/>
        <v>#N/A</v>
      </c>
      <c r="G22" s="41" t="e">
        <f t="shared" si="4"/>
        <v>#N/A</v>
      </c>
      <c r="J22" s="2" t="e">
        <f t="shared" si="0"/>
        <v>#N/A</v>
      </c>
      <c r="K22" s="2" t="b">
        <f ca="1" t="shared" si="9"/>
        <v>0</v>
      </c>
      <c r="P22" s="2">
        <v>20</v>
      </c>
      <c r="Q22" s="2" t="str">
        <f>'語句集'!K22</f>
        <v>spoken</v>
      </c>
      <c r="S22" s="2" t="str">
        <f>'語句集'!M22</f>
        <v>speakの過去分詞形</v>
      </c>
      <c r="T22" s="2">
        <f>'語句集'!N22</f>
        <v>7</v>
      </c>
    </row>
    <row r="23" spans="1:20" ht="19.5" customHeight="1">
      <c r="A23" s="34" t="str">
        <f>'語句集'!A20</f>
        <v>In Your Words(P.40)</v>
      </c>
      <c r="B23" s="27">
        <f t="shared" si="6"/>
      </c>
      <c r="C23" s="37">
        <f t="shared" si="1"/>
      </c>
      <c r="D23" s="28">
        <f t="shared" si="2"/>
      </c>
      <c r="E23" s="27">
        <f t="shared" si="7"/>
      </c>
      <c r="F23" s="37" t="e">
        <f t="shared" si="3"/>
        <v>#N/A</v>
      </c>
      <c r="G23" s="42" t="e">
        <f t="shared" si="4"/>
        <v>#N/A</v>
      </c>
      <c r="J23" s="2" t="e">
        <f t="shared" si="0"/>
        <v>#N/A</v>
      </c>
      <c r="K23" s="2" t="b">
        <f ca="1" t="shared" si="9"/>
        <v>0</v>
      </c>
      <c r="P23" s="2">
        <v>21</v>
      </c>
      <c r="Q23" s="2" t="str">
        <f>'語句集'!K23</f>
        <v>～ and so on</v>
      </c>
      <c r="S23" s="2" t="str">
        <f>'語句集'!M23</f>
        <v>～など</v>
      </c>
      <c r="T23" s="2">
        <f>'語句集'!N23</f>
        <v>7</v>
      </c>
    </row>
    <row r="24" spans="1:20" ht="19.5" customHeight="1">
      <c r="A24" s="34" t="str">
        <f>'語句集'!A21</f>
        <v>In Your Words(P.41)</v>
      </c>
      <c r="B24" s="23">
        <f t="shared" si="6"/>
      </c>
      <c r="C24" s="35">
        <f t="shared" si="1"/>
      </c>
      <c r="D24" s="24">
        <f t="shared" si="2"/>
      </c>
      <c r="E24" s="23">
        <f t="shared" si="7"/>
      </c>
      <c r="F24" s="35" t="e">
        <f t="shared" si="3"/>
        <v>#N/A</v>
      </c>
      <c r="G24" s="40" t="e">
        <f t="shared" si="4"/>
        <v>#N/A</v>
      </c>
      <c r="J24" s="2" t="e">
        <f t="shared" si="0"/>
        <v>#N/A</v>
      </c>
      <c r="K24" s="2" t="b">
        <f ca="1" t="shared" si="9"/>
        <v>0</v>
      </c>
      <c r="P24" s="2">
        <v>22</v>
      </c>
      <c r="Q24" s="2" t="str">
        <f>'語句集'!K24</f>
        <v>greenhouse gases</v>
      </c>
      <c r="S24" s="2" t="str">
        <f>'語句集'!M24</f>
        <v>温室効果ガス</v>
      </c>
      <c r="T24" s="2">
        <f>'語句集'!N24</f>
        <v>7</v>
      </c>
    </row>
    <row r="25" spans="1:20" ht="19.5" customHeight="1">
      <c r="A25" s="34" t="str">
        <f>'語句集'!A22</f>
        <v>L5-A(P.44)</v>
      </c>
      <c r="B25" s="25">
        <f t="shared" si="6"/>
      </c>
      <c r="C25" s="36">
        <f t="shared" si="1"/>
      </c>
      <c r="D25" s="26">
        <f t="shared" si="2"/>
      </c>
      <c r="E25" s="25">
        <f t="shared" si="7"/>
      </c>
      <c r="F25" s="36" t="e">
        <f t="shared" si="3"/>
        <v>#N/A</v>
      </c>
      <c r="G25" s="41" t="e">
        <f t="shared" si="4"/>
        <v>#N/A</v>
      </c>
      <c r="J25" s="2" t="e">
        <f t="shared" si="0"/>
        <v>#N/A</v>
      </c>
      <c r="K25" s="2" t="b">
        <f ca="1" t="shared" si="9"/>
        <v>0</v>
      </c>
      <c r="P25" s="2">
        <v>23</v>
      </c>
      <c r="Q25" s="2" t="str">
        <f>'語句集'!K25</f>
        <v>global warming</v>
      </c>
      <c r="S25" s="2" t="str">
        <f>'語句集'!M25</f>
        <v>地球温暖化</v>
      </c>
      <c r="T25" s="2">
        <f>'語句集'!N25</f>
        <v>7</v>
      </c>
    </row>
    <row r="26" spans="1:20" ht="19.5" customHeight="1">
      <c r="A26" s="34" t="str">
        <f>'語句集'!A23</f>
        <v>L5-B(P.45)</v>
      </c>
      <c r="B26" s="25">
        <f t="shared" si="6"/>
      </c>
      <c r="C26" s="36">
        <f t="shared" si="1"/>
      </c>
      <c r="D26" s="26">
        <f t="shared" si="2"/>
      </c>
      <c r="E26" s="25">
        <f t="shared" si="7"/>
      </c>
      <c r="F26" s="36" t="e">
        <f t="shared" si="3"/>
        <v>#N/A</v>
      </c>
      <c r="G26" s="41" t="e">
        <f t="shared" si="4"/>
        <v>#N/A</v>
      </c>
      <c r="I26" s="2" t="b">
        <v>0</v>
      </c>
      <c r="J26" s="2" t="e">
        <f t="shared" si="0"/>
        <v>#N/A</v>
      </c>
      <c r="K26" s="2" t="b">
        <f ca="1">IF(I$26=TRUE,RAND())</f>
        <v>0</v>
      </c>
      <c r="P26" s="2">
        <v>24</v>
      </c>
      <c r="Q26" s="2" t="str">
        <f>'語句集'!K26</f>
        <v>ride</v>
      </c>
      <c r="S26" s="2" t="str">
        <f>'語句集'!M26</f>
        <v>(車などに)乗る</v>
      </c>
      <c r="T26" s="2">
        <f>'語句集'!N26</f>
        <v>10</v>
      </c>
    </row>
    <row r="27" spans="1:20" ht="19.5" customHeight="1">
      <c r="A27" s="34" t="str">
        <f>'語句集'!A24</f>
        <v>L5-C(P.46)</v>
      </c>
      <c r="B27" s="25">
        <f t="shared" si="6"/>
      </c>
      <c r="C27" s="36">
        <f t="shared" si="1"/>
      </c>
      <c r="D27" s="26">
        <f t="shared" si="2"/>
      </c>
      <c r="E27" s="25">
        <f t="shared" si="7"/>
      </c>
      <c r="F27" s="36" t="e">
        <f t="shared" si="3"/>
        <v>#N/A</v>
      </c>
      <c r="G27" s="41" t="e">
        <f t="shared" si="4"/>
        <v>#N/A</v>
      </c>
      <c r="J27" s="2" t="e">
        <f t="shared" si="0"/>
        <v>#N/A</v>
      </c>
      <c r="K27" s="2" t="b">
        <f aca="true" ca="1" t="shared" si="10" ref="K27:K32">IF(I$26=TRUE,RAND())</f>
        <v>0</v>
      </c>
      <c r="P27" s="2">
        <v>25</v>
      </c>
      <c r="Q27" s="2" t="str">
        <f>'語句集'!K27</f>
        <v>unicycle</v>
      </c>
      <c r="S27" s="2" t="str">
        <f>'語句集'!M27</f>
        <v>一輪車</v>
      </c>
      <c r="T27" s="2">
        <f>'語句集'!N27</f>
        <v>10</v>
      </c>
    </row>
    <row r="28" spans="1:20" ht="19.5" customHeight="1">
      <c r="A28" s="34" t="str">
        <f>'語句集'!A25</f>
        <v>L5-D(P.47)</v>
      </c>
      <c r="B28" s="27">
        <f t="shared" si="6"/>
      </c>
      <c r="C28" s="37">
        <f t="shared" si="1"/>
      </c>
      <c r="D28" s="28">
        <f t="shared" si="2"/>
      </c>
      <c r="E28" s="27">
        <f t="shared" si="7"/>
      </c>
      <c r="F28" s="37" t="e">
        <f t="shared" si="3"/>
        <v>#N/A</v>
      </c>
      <c r="G28" s="42" t="e">
        <f t="shared" si="4"/>
        <v>#N/A</v>
      </c>
      <c r="J28" s="2" t="e">
        <f t="shared" si="0"/>
        <v>#N/A</v>
      </c>
      <c r="K28" s="2" t="b">
        <f ca="1" t="shared" si="10"/>
        <v>0</v>
      </c>
      <c r="P28" s="2">
        <v>26</v>
      </c>
      <c r="Q28" s="2" t="str">
        <f>'語句集'!K28</f>
        <v>horse</v>
      </c>
      <c r="S28" s="2" t="str">
        <f>'語句集'!M28</f>
        <v>馬</v>
      </c>
      <c r="T28" s="2">
        <f>'語句集'!N28</f>
        <v>10</v>
      </c>
    </row>
    <row r="29" spans="1:20" ht="19.5" customHeight="1">
      <c r="A29" s="34" t="str">
        <f>'語句集'!A26</f>
        <v>TS(P.52)</v>
      </c>
      <c r="B29" s="23">
        <f t="shared" si="6"/>
      </c>
      <c r="C29" s="35">
        <f t="shared" si="1"/>
      </c>
      <c r="D29" s="24">
        <f t="shared" si="2"/>
      </c>
      <c r="E29" s="23">
        <f t="shared" si="7"/>
      </c>
      <c r="F29" s="35" t="e">
        <f t="shared" si="3"/>
        <v>#N/A</v>
      </c>
      <c r="G29" s="40" t="e">
        <f t="shared" si="4"/>
        <v>#N/A</v>
      </c>
      <c r="J29" s="2" t="e">
        <f t="shared" si="0"/>
        <v>#N/A</v>
      </c>
      <c r="K29" s="2" t="b">
        <f ca="1" t="shared" si="10"/>
        <v>0</v>
      </c>
      <c r="P29" s="2">
        <v>27</v>
      </c>
      <c r="Q29" s="2" t="str">
        <f>'語句集'!K29</f>
        <v>draw</v>
      </c>
      <c r="S29" s="2" t="str">
        <f>'語句集'!M29</f>
        <v>(～を)描く</v>
      </c>
      <c r="T29" s="2">
        <f>'語句集'!N29</f>
        <v>10</v>
      </c>
    </row>
    <row r="30" spans="1:20" ht="19.5" customHeight="1">
      <c r="A30" s="34" t="str">
        <f>'語句集'!A27</f>
        <v>L6-A(P.55)</v>
      </c>
      <c r="B30" s="25">
        <f t="shared" si="6"/>
      </c>
      <c r="C30" s="36">
        <f t="shared" si="1"/>
      </c>
      <c r="D30" s="26">
        <f t="shared" si="2"/>
      </c>
      <c r="E30" s="25">
        <f t="shared" si="7"/>
      </c>
      <c r="F30" s="36" t="e">
        <f t="shared" si="3"/>
        <v>#N/A</v>
      </c>
      <c r="G30" s="41" t="e">
        <f t="shared" si="4"/>
        <v>#N/A</v>
      </c>
      <c r="J30" s="2" t="e">
        <f t="shared" si="0"/>
        <v>#N/A</v>
      </c>
      <c r="K30" s="2" t="b">
        <f ca="1" t="shared" si="10"/>
        <v>0</v>
      </c>
      <c r="P30" s="2">
        <v>28</v>
      </c>
      <c r="Q30" s="2" t="str">
        <f>'語句集'!K30</f>
        <v>peel</v>
      </c>
      <c r="S30" s="2" t="str">
        <f>'語句集'!M30</f>
        <v>(～の)皮をむく</v>
      </c>
      <c r="T30" s="2">
        <f>'語句集'!N30</f>
        <v>10</v>
      </c>
    </row>
    <row r="31" spans="1:20" ht="19.5" customHeight="1">
      <c r="A31" s="34" t="str">
        <f>'語句集'!A28</f>
        <v>L6-B(P.56)</v>
      </c>
      <c r="B31" s="25">
        <f t="shared" si="6"/>
      </c>
      <c r="C31" s="36">
        <f t="shared" si="1"/>
      </c>
      <c r="D31" s="26">
        <f t="shared" si="2"/>
      </c>
      <c r="E31" s="25">
        <f t="shared" si="7"/>
      </c>
      <c r="F31" s="36" t="e">
        <f t="shared" si="3"/>
        <v>#N/A</v>
      </c>
      <c r="G31" s="41" t="e">
        <f t="shared" si="4"/>
        <v>#N/A</v>
      </c>
      <c r="J31" s="2" t="e">
        <f t="shared" si="0"/>
        <v>#N/A</v>
      </c>
      <c r="K31" s="2" t="b">
        <f ca="1" t="shared" si="10"/>
        <v>0</v>
      </c>
      <c r="P31" s="2">
        <v>29</v>
      </c>
      <c r="Q31" s="2" t="str">
        <f>'語句集'!K31</f>
        <v>curry</v>
      </c>
      <c r="S31" s="2" t="str">
        <f>'語句集'!M31</f>
        <v>カレー</v>
      </c>
      <c r="T31" s="2">
        <f>'語句集'!N31</f>
        <v>10</v>
      </c>
    </row>
    <row r="32" spans="1:20" ht="19.5" customHeight="1">
      <c r="A32" s="34" t="str">
        <f>'語句集'!A29</f>
        <v>L6-C(P.57)</v>
      </c>
      <c r="B32" s="25">
        <f t="shared" si="6"/>
      </c>
      <c r="C32" s="36">
        <f t="shared" si="1"/>
      </c>
      <c r="D32" s="26">
        <f t="shared" si="2"/>
      </c>
      <c r="E32" s="25">
        <f t="shared" si="7"/>
      </c>
      <c r="F32" s="36" t="e">
        <f t="shared" si="3"/>
        <v>#N/A</v>
      </c>
      <c r="G32" s="41" t="e">
        <f t="shared" si="4"/>
        <v>#N/A</v>
      </c>
      <c r="J32" s="2" t="e">
        <f t="shared" si="0"/>
        <v>#N/A</v>
      </c>
      <c r="K32" s="2" t="b">
        <f ca="1" t="shared" si="10"/>
        <v>0</v>
      </c>
      <c r="P32" s="2">
        <v>30</v>
      </c>
      <c r="Q32" s="2" t="str">
        <f>'語句集'!K32</f>
        <v>plant</v>
      </c>
      <c r="S32" s="2" t="str">
        <f>'語句集'!M32</f>
        <v>(～を)植える</v>
      </c>
      <c r="T32" s="2">
        <f>'語句集'!N32</f>
        <v>10</v>
      </c>
    </row>
    <row r="33" spans="1:20" ht="19.5" customHeight="1">
      <c r="A33" s="34" t="str">
        <f>'語句集'!A30</f>
        <v>In Your Words(P.60)</v>
      </c>
      <c r="B33" s="27">
        <f t="shared" si="6"/>
      </c>
      <c r="C33" s="37">
        <f t="shared" si="1"/>
      </c>
      <c r="D33" s="28">
        <f t="shared" si="2"/>
      </c>
      <c r="E33" s="27">
        <f t="shared" si="7"/>
      </c>
      <c r="F33" s="37" t="e">
        <f t="shared" si="3"/>
        <v>#N/A</v>
      </c>
      <c r="G33" s="42" t="e">
        <f t="shared" si="4"/>
        <v>#N/A</v>
      </c>
      <c r="J33" s="2" t="e">
        <f t="shared" si="0"/>
        <v>#N/A</v>
      </c>
      <c r="K33" s="2" t="b">
        <f ca="1">IF(I$26=TRUE,RAND())</f>
        <v>0</v>
      </c>
      <c r="P33" s="2">
        <v>31</v>
      </c>
      <c r="Q33" s="2" t="str">
        <f>'語句集'!K33</f>
        <v>tree</v>
      </c>
      <c r="S33" s="2" t="str">
        <f>'語句集'!M33</f>
        <v>木</v>
      </c>
      <c r="T33" s="2">
        <f>'語句集'!N33</f>
        <v>10</v>
      </c>
    </row>
    <row r="34" spans="1:20" ht="19.5" customHeight="1">
      <c r="A34" s="34" t="str">
        <f>'語句集'!A31</f>
        <v>L7-A(P.66)</v>
      </c>
      <c r="B34" s="23">
        <f t="shared" si="6"/>
      </c>
      <c r="C34" s="35">
        <f t="shared" si="1"/>
      </c>
      <c r="D34" s="24">
        <f t="shared" si="2"/>
      </c>
      <c r="E34" s="23">
        <f t="shared" si="7"/>
      </c>
      <c r="F34" s="35" t="e">
        <f t="shared" si="3"/>
        <v>#N/A</v>
      </c>
      <c r="G34" s="40" t="e">
        <f t="shared" si="4"/>
        <v>#N/A</v>
      </c>
      <c r="I34" s="2" t="b">
        <v>0</v>
      </c>
      <c r="J34" s="2" t="e">
        <f t="shared" si="0"/>
        <v>#N/A</v>
      </c>
      <c r="K34" s="2" t="b">
        <f ca="1">IF(I$34=TRUE,RAND())</f>
        <v>0</v>
      </c>
      <c r="P34" s="2">
        <v>32</v>
      </c>
      <c r="Q34" s="2" t="str">
        <f>'語句集'!K34</f>
        <v>bike</v>
      </c>
      <c r="S34" s="2" t="str">
        <f>'語句集'!M34</f>
        <v>自転車</v>
      </c>
      <c r="T34" s="2">
        <f>'語句集'!N34</f>
        <v>11</v>
      </c>
    </row>
    <row r="35" spans="1:20" ht="19.5" customHeight="1">
      <c r="A35" s="34" t="str">
        <f>'語句集'!A32</f>
        <v>L7-B(P.67)</v>
      </c>
      <c r="B35" s="25">
        <f t="shared" si="6"/>
      </c>
      <c r="C35" s="36">
        <f t="shared" si="1"/>
      </c>
      <c r="D35" s="26">
        <f t="shared" si="2"/>
      </c>
      <c r="E35" s="25">
        <f t="shared" si="7"/>
      </c>
      <c r="F35" s="36" t="e">
        <f t="shared" si="3"/>
        <v>#N/A</v>
      </c>
      <c r="G35" s="41" t="e">
        <f t="shared" si="4"/>
        <v>#N/A</v>
      </c>
      <c r="J35" s="2" t="e">
        <f aca="true" t="shared" si="11" ref="J35:J66">RANK(K35,K$1:K$65536)</f>
        <v>#N/A</v>
      </c>
      <c r="K35" s="2" t="b">
        <f ca="1">IF(I$34=TRUE,RAND())</f>
        <v>0</v>
      </c>
      <c r="P35" s="2">
        <v>33</v>
      </c>
      <c r="Q35" s="2" t="str">
        <f>'語句集'!K35</f>
        <v>send</v>
      </c>
      <c r="S35" s="2" t="str">
        <f>'語句集'!M35</f>
        <v>(～を)送る</v>
      </c>
      <c r="T35" s="2">
        <f>'語句集'!N35</f>
        <v>11</v>
      </c>
    </row>
    <row r="36" spans="1:20" ht="19.5" customHeight="1">
      <c r="A36" s="34" t="str">
        <f>'語句集'!A33</f>
        <v>L7-C(P.68)</v>
      </c>
      <c r="B36" s="25">
        <f t="shared" si="6"/>
      </c>
      <c r="C36" s="36">
        <f aca="true" t="shared" si="12" ref="C36:C67">IF(I$7=TRUE,"",IF($P35&gt;$A$3,"",VLOOKUP($P35,$J:$S,10,FALSE)))</f>
      </c>
      <c r="D36" s="26">
        <f aca="true" t="shared" si="13" ref="D36:D67">IF(I$6=TRUE,"",IF($P35&gt;$A$3,"",VLOOKUP($P35,$J:$S,8,FALSE)))</f>
      </c>
      <c r="E36" s="25">
        <f t="shared" si="7"/>
      </c>
      <c r="F36" s="36" t="e">
        <f aca="true" t="shared" si="14" ref="F36:F67">VLOOKUP($P35,$J:$S,10,FALSE)</f>
        <v>#N/A</v>
      </c>
      <c r="G36" s="41" t="e">
        <f aca="true" t="shared" si="15" ref="G36:G67">VLOOKUP($P35,$J:$S,8,FALSE)</f>
        <v>#N/A</v>
      </c>
      <c r="J36" s="2" t="e">
        <f t="shared" si="11"/>
        <v>#N/A</v>
      </c>
      <c r="K36" s="2" t="b">
        <f ca="1">IF(I$34=TRUE,RAND())</f>
        <v>0</v>
      </c>
      <c r="P36" s="2">
        <v>34</v>
      </c>
      <c r="Q36" s="2" t="str">
        <f>'語句集'!K36</f>
        <v>e-mail</v>
      </c>
      <c r="S36" s="2" t="str">
        <f>'語句集'!M36</f>
        <v>(電子)メール</v>
      </c>
      <c r="T36" s="2">
        <f>'語句集'!N36</f>
        <v>11</v>
      </c>
    </row>
    <row r="37" spans="1:20" ht="19.5" customHeight="1">
      <c r="A37" s="34" t="str">
        <f>'語句集'!A34</f>
        <v>L7-D(P.69)</v>
      </c>
      <c r="B37" s="25">
        <f t="shared" si="6"/>
      </c>
      <c r="C37" s="36">
        <f t="shared" si="12"/>
      </c>
      <c r="D37" s="26">
        <f t="shared" si="13"/>
      </c>
      <c r="E37" s="25">
        <f t="shared" si="7"/>
      </c>
      <c r="F37" s="36" t="e">
        <f t="shared" si="14"/>
        <v>#N/A</v>
      </c>
      <c r="G37" s="41" t="e">
        <f t="shared" si="15"/>
        <v>#N/A</v>
      </c>
      <c r="I37" s="2" t="b">
        <v>0</v>
      </c>
      <c r="J37" s="2" t="e">
        <f t="shared" si="11"/>
        <v>#N/A</v>
      </c>
      <c r="K37" s="2" t="b">
        <f aca="true" ca="1" t="shared" si="16" ref="K37:K46">IF(I$37=TRUE,RAND())</f>
        <v>0</v>
      </c>
      <c r="P37" s="2">
        <v>35</v>
      </c>
      <c r="Q37" s="2" t="str">
        <f>'語句集'!K37</f>
        <v>mom</v>
      </c>
      <c r="S37" s="2" t="str">
        <f>'語句集'!M37</f>
        <v>ママ、お母さん</v>
      </c>
      <c r="T37" s="2">
        <f>'語句集'!N37</f>
        <v>13</v>
      </c>
    </row>
    <row r="38" spans="1:20" ht="19.5" customHeight="1">
      <c r="A38" s="34" t="str">
        <f>'語句集'!A35</f>
        <v>TS（P.72・73)</v>
      </c>
      <c r="B38" s="27">
        <f t="shared" si="6"/>
      </c>
      <c r="C38" s="37">
        <f t="shared" si="12"/>
      </c>
      <c r="D38" s="28">
        <f t="shared" si="13"/>
      </c>
      <c r="E38" s="27">
        <f t="shared" si="7"/>
      </c>
      <c r="F38" s="37" t="e">
        <f t="shared" si="14"/>
        <v>#N/A</v>
      </c>
      <c r="G38" s="42" t="e">
        <f t="shared" si="15"/>
        <v>#N/A</v>
      </c>
      <c r="J38" s="2" t="e">
        <f t="shared" si="11"/>
        <v>#N/A</v>
      </c>
      <c r="K38" s="2" t="b">
        <f ca="1" t="shared" si="16"/>
        <v>0</v>
      </c>
      <c r="P38" s="2">
        <v>36</v>
      </c>
      <c r="Q38" s="2" t="str">
        <f>'語句集'!K38</f>
        <v>Mrs.</v>
      </c>
      <c r="S38" s="2" t="str">
        <f>'語句集'!M38</f>
        <v>～さん、～先生、～婦人</v>
      </c>
      <c r="T38" s="2">
        <f>'語句集'!N38</f>
        <v>13</v>
      </c>
    </row>
    <row r="39" spans="1:20" ht="19.5" customHeight="1">
      <c r="A39" s="34" t="str">
        <f>'語句集'!A36</f>
        <v>In Your Words(P.74)</v>
      </c>
      <c r="B39" s="23">
        <f t="shared" si="6"/>
      </c>
      <c r="C39" s="35">
        <f t="shared" si="12"/>
      </c>
      <c r="D39" s="24">
        <f t="shared" si="13"/>
      </c>
      <c r="E39" s="23">
        <f t="shared" si="7"/>
      </c>
      <c r="F39" s="35" t="e">
        <f t="shared" si="14"/>
        <v>#N/A</v>
      </c>
      <c r="G39" s="40" t="e">
        <f t="shared" si="15"/>
        <v>#N/A</v>
      </c>
      <c r="J39" s="2" t="e">
        <f t="shared" si="11"/>
        <v>#N/A</v>
      </c>
      <c r="K39" s="2" t="b">
        <f ca="1" t="shared" si="16"/>
        <v>0</v>
      </c>
      <c r="P39" s="2">
        <v>37</v>
      </c>
      <c r="Q39" s="2" t="str">
        <f>'語句集'!K39</f>
        <v>already</v>
      </c>
      <c r="S39" s="2" t="str">
        <f>'語句集'!M39</f>
        <v>もう、既に</v>
      </c>
      <c r="T39" s="2">
        <f>'語句集'!N39</f>
        <v>13</v>
      </c>
    </row>
    <row r="40" spans="1:20" ht="19.5" customHeight="1">
      <c r="A40" s="34" t="str">
        <f>'語句集'!A37</f>
        <v>Reading-A(P.77)</v>
      </c>
      <c r="B40" s="25">
        <f t="shared" si="6"/>
      </c>
      <c r="C40" s="36">
        <f t="shared" si="12"/>
      </c>
      <c r="D40" s="26">
        <f t="shared" si="13"/>
      </c>
      <c r="E40" s="25">
        <f t="shared" si="7"/>
      </c>
      <c r="F40" s="36" t="e">
        <f t="shared" si="14"/>
        <v>#N/A</v>
      </c>
      <c r="G40" s="41" t="e">
        <f t="shared" si="15"/>
        <v>#N/A</v>
      </c>
      <c r="J40" s="2" t="e">
        <f t="shared" si="11"/>
        <v>#N/A</v>
      </c>
      <c r="K40" s="2" t="b">
        <f ca="1" t="shared" si="16"/>
        <v>0</v>
      </c>
      <c r="P40" s="2">
        <v>38</v>
      </c>
      <c r="Q40" s="2" t="str">
        <f>'語句集'!K40</f>
        <v>done</v>
      </c>
      <c r="S40" s="2" t="str">
        <f>'語句集'!M40</f>
        <v>doの過去分詞形</v>
      </c>
      <c r="T40" s="2">
        <f>'語句集'!N40</f>
        <v>13</v>
      </c>
    </row>
    <row r="41" spans="1:20" ht="19.5" customHeight="1">
      <c r="A41" s="34" t="str">
        <f>'語句集'!A38</f>
        <v>Reading-B(P.78)</v>
      </c>
      <c r="B41" s="25">
        <f t="shared" si="6"/>
      </c>
      <c r="C41" s="36">
        <f t="shared" si="12"/>
      </c>
      <c r="D41" s="26">
        <f t="shared" si="13"/>
      </c>
      <c r="E41" s="25">
        <f t="shared" si="7"/>
      </c>
      <c r="F41" s="36" t="e">
        <f t="shared" si="14"/>
        <v>#N/A</v>
      </c>
      <c r="G41" s="41" t="e">
        <f t="shared" si="15"/>
        <v>#N/A</v>
      </c>
      <c r="J41" s="2" t="e">
        <f t="shared" si="11"/>
        <v>#N/A</v>
      </c>
      <c r="K41" s="2" t="b">
        <f ca="1" t="shared" si="16"/>
        <v>0</v>
      </c>
      <c r="P41" s="2">
        <v>39</v>
      </c>
      <c r="Q41" s="2" t="str">
        <f>'語句集'!K41</f>
        <v>pick up ～</v>
      </c>
      <c r="S41" s="2" t="str">
        <f>'語句集'!M41</f>
        <v>～を迎えにいく/～を持ち上げる</v>
      </c>
      <c r="T41" s="2">
        <f>'語句集'!N41</f>
        <v>13</v>
      </c>
    </row>
    <row r="42" spans="1:20" ht="19.5" customHeight="1">
      <c r="A42" s="34" t="str">
        <f>'語句集'!A39</f>
        <v>Reading-C(P.79)</v>
      </c>
      <c r="B42" s="25">
        <f t="shared" si="6"/>
      </c>
      <c r="C42" s="36">
        <f t="shared" si="12"/>
      </c>
      <c r="D42" s="26">
        <f t="shared" si="13"/>
      </c>
      <c r="E42" s="25">
        <f t="shared" si="7"/>
      </c>
      <c r="F42" s="36" t="e">
        <f t="shared" si="14"/>
        <v>#N/A</v>
      </c>
      <c r="G42" s="41" t="e">
        <f t="shared" si="15"/>
        <v>#N/A</v>
      </c>
      <c r="J42" s="2" t="e">
        <f t="shared" si="11"/>
        <v>#N/A</v>
      </c>
      <c r="K42" s="2" t="b">
        <f ca="1" t="shared" si="16"/>
        <v>0</v>
      </c>
      <c r="P42" s="2">
        <v>40</v>
      </c>
      <c r="Q42" s="2" t="str">
        <f>'語句集'!K42</f>
        <v>draw</v>
      </c>
      <c r="S42" s="2" t="str">
        <f>'語句集'!M42</f>
        <v>(～を)引く、引っ張る</v>
      </c>
      <c r="T42" s="2">
        <f>'語句集'!N42</f>
        <v>13</v>
      </c>
    </row>
    <row r="43" spans="1:20" ht="19.5" customHeight="1">
      <c r="A43" s="34" t="str">
        <f>'語句集'!A40</f>
        <v>Reading-D(P.80)</v>
      </c>
      <c r="B43" s="27">
        <f t="shared" si="6"/>
      </c>
      <c r="C43" s="37">
        <f t="shared" si="12"/>
      </c>
      <c r="D43" s="28">
        <f t="shared" si="13"/>
      </c>
      <c r="E43" s="27">
        <f t="shared" si="7"/>
      </c>
      <c r="F43" s="37" t="e">
        <f t="shared" si="14"/>
        <v>#N/A</v>
      </c>
      <c r="G43" s="42" t="e">
        <f t="shared" si="15"/>
        <v>#N/A</v>
      </c>
      <c r="J43" s="2" t="e">
        <f t="shared" si="11"/>
        <v>#N/A</v>
      </c>
      <c r="K43" s="2" t="b">
        <f ca="1" t="shared" si="16"/>
        <v>0</v>
      </c>
      <c r="P43" s="2">
        <v>41</v>
      </c>
      <c r="Q43" s="2" t="str">
        <f>'語句集'!K43</f>
        <v>curtain</v>
      </c>
      <c r="S43" s="2" t="str">
        <f>'語句集'!M43</f>
        <v>カーテン</v>
      </c>
      <c r="T43" s="2">
        <f>'語句集'!N43</f>
        <v>13</v>
      </c>
    </row>
    <row r="44" spans="1:20" ht="19.5" customHeight="1">
      <c r="A44" s="34" t="str">
        <f>'語句集'!A41</f>
        <v>Reading-E(P.81)</v>
      </c>
      <c r="B44" s="23">
        <f t="shared" si="6"/>
      </c>
      <c r="C44" s="35">
        <f t="shared" si="12"/>
      </c>
      <c r="D44" s="24">
        <f t="shared" si="13"/>
      </c>
      <c r="E44" s="23">
        <f t="shared" si="7"/>
      </c>
      <c r="F44" s="35" t="e">
        <f t="shared" si="14"/>
        <v>#N/A</v>
      </c>
      <c r="G44" s="40" t="e">
        <f t="shared" si="15"/>
        <v>#N/A</v>
      </c>
      <c r="J44" s="2" t="e">
        <f t="shared" si="11"/>
        <v>#N/A</v>
      </c>
      <c r="K44" s="2" t="b">
        <f ca="1" t="shared" si="16"/>
        <v>0</v>
      </c>
      <c r="P44" s="2">
        <v>42</v>
      </c>
      <c r="Q44" s="2" t="str">
        <f>'語句集'!K44</f>
        <v>dark</v>
      </c>
      <c r="S44" s="2" t="str">
        <f>'語句集'!M44</f>
        <v>暗い</v>
      </c>
      <c r="T44" s="2">
        <f>'語句集'!N44</f>
        <v>13</v>
      </c>
    </row>
    <row r="45" spans="1:20" ht="19.5" customHeight="1">
      <c r="A45" s="32">
        <f>'語句集'!A42</f>
        <v>0</v>
      </c>
      <c r="B45" s="25">
        <f t="shared" si="6"/>
      </c>
      <c r="C45" s="36">
        <f t="shared" si="12"/>
      </c>
      <c r="D45" s="26">
        <f t="shared" si="13"/>
      </c>
      <c r="E45" s="25">
        <f t="shared" si="7"/>
      </c>
      <c r="F45" s="36" t="e">
        <f t="shared" si="14"/>
        <v>#N/A</v>
      </c>
      <c r="G45" s="41" t="e">
        <f t="shared" si="15"/>
        <v>#N/A</v>
      </c>
      <c r="J45" s="2" t="e">
        <f t="shared" si="11"/>
        <v>#N/A</v>
      </c>
      <c r="K45" s="2" t="b">
        <f ca="1" t="shared" si="16"/>
        <v>0</v>
      </c>
      <c r="P45" s="2">
        <v>43</v>
      </c>
      <c r="Q45" s="2" t="str">
        <f>'語句集'!K45</f>
        <v>Pam</v>
      </c>
      <c r="S45" s="2" t="str">
        <f>'語句集'!M45</f>
        <v>パム(人名)</v>
      </c>
      <c r="T45" s="2">
        <f>'語句集'!N45</f>
        <v>13</v>
      </c>
    </row>
    <row r="46" spans="1:20" ht="19.5" customHeight="1">
      <c r="A46" s="32">
        <f>'語句集'!A43</f>
        <v>0</v>
      </c>
      <c r="B46" s="25">
        <f t="shared" si="6"/>
      </c>
      <c r="C46" s="36">
        <f t="shared" si="12"/>
      </c>
      <c r="D46" s="26">
        <f t="shared" si="13"/>
      </c>
      <c r="E46" s="25">
        <f t="shared" si="7"/>
      </c>
      <c r="F46" s="36" t="e">
        <f t="shared" si="14"/>
        <v>#N/A</v>
      </c>
      <c r="G46" s="41" t="e">
        <f t="shared" si="15"/>
        <v>#N/A</v>
      </c>
      <c r="J46" s="2" t="e">
        <f t="shared" si="11"/>
        <v>#N/A</v>
      </c>
      <c r="K46" s="2" t="b">
        <f ca="1" t="shared" si="16"/>
        <v>0</v>
      </c>
      <c r="P46" s="2">
        <v>44</v>
      </c>
      <c r="Q46" s="2" t="str">
        <f>'語句集'!K46</f>
        <v>Miller</v>
      </c>
      <c r="S46" s="2" t="str">
        <f>'語句集'!M46</f>
        <v>ミラー(人名)</v>
      </c>
      <c r="T46" s="2">
        <f>'語句集'!N46</f>
        <v>13</v>
      </c>
    </row>
    <row r="47" spans="1:20" ht="19.5" customHeight="1">
      <c r="A47" s="32">
        <f>'語句集'!A44</f>
        <v>0</v>
      </c>
      <c r="B47" s="25">
        <f t="shared" si="6"/>
      </c>
      <c r="C47" s="36">
        <f t="shared" si="12"/>
      </c>
      <c r="D47" s="26">
        <f t="shared" si="13"/>
      </c>
      <c r="E47" s="25">
        <f t="shared" si="7"/>
      </c>
      <c r="F47" s="36" t="e">
        <f t="shared" si="14"/>
        <v>#N/A</v>
      </c>
      <c r="G47" s="41" t="e">
        <f t="shared" si="15"/>
        <v>#N/A</v>
      </c>
      <c r="J47" s="2" t="e">
        <f t="shared" si="11"/>
        <v>#N/A</v>
      </c>
      <c r="K47" s="2" t="b">
        <f ca="1">IF(I$37=TRUE,RAND())</f>
        <v>0</v>
      </c>
      <c r="P47" s="2">
        <v>45</v>
      </c>
      <c r="Q47" s="2" t="str">
        <f>'語句集'!K47</f>
        <v>I've</v>
      </c>
      <c r="S47" s="2" t="str">
        <f>'語句集'!M47</f>
        <v>I haveの短縮形</v>
      </c>
      <c r="T47" s="2">
        <f>'語句集'!N47</f>
        <v>13</v>
      </c>
    </row>
    <row r="48" spans="1:20" ht="19.5" customHeight="1">
      <c r="A48" s="32">
        <f>'語句集'!A45</f>
        <v>0</v>
      </c>
      <c r="B48" s="27">
        <f t="shared" si="6"/>
      </c>
      <c r="C48" s="37">
        <f t="shared" si="12"/>
      </c>
      <c r="D48" s="28">
        <f t="shared" si="13"/>
      </c>
      <c r="E48" s="27">
        <f t="shared" si="7"/>
      </c>
      <c r="F48" s="37" t="e">
        <f t="shared" si="14"/>
        <v>#N/A</v>
      </c>
      <c r="G48" s="42" t="e">
        <f t="shared" si="15"/>
        <v>#N/A</v>
      </c>
      <c r="J48" s="2" t="e">
        <f t="shared" si="11"/>
        <v>#N/A</v>
      </c>
      <c r="K48" s="2" t="b">
        <f ca="1">IF(I$37=TRUE,RAND())</f>
        <v>0</v>
      </c>
      <c r="P48" s="2">
        <v>46</v>
      </c>
      <c r="Q48" s="2" t="str">
        <f>'語句集'!K48</f>
        <v>Peg</v>
      </c>
      <c r="S48" s="2" t="str">
        <f>'語句集'!M48</f>
        <v>ペグ(人名)</v>
      </c>
      <c r="T48" s="2">
        <f>'語句集'!N48</f>
        <v>13</v>
      </c>
    </row>
    <row r="49" spans="1:20" ht="19.5" customHeight="1">
      <c r="A49" s="32">
        <f>'語句集'!A46</f>
        <v>0</v>
      </c>
      <c r="B49" s="23">
        <f t="shared" si="6"/>
      </c>
      <c r="C49" s="35">
        <f t="shared" si="12"/>
      </c>
      <c r="D49" s="24">
        <f t="shared" si="13"/>
      </c>
      <c r="E49" s="23">
        <f t="shared" si="7"/>
      </c>
      <c r="F49" s="35" t="e">
        <f t="shared" si="14"/>
        <v>#N/A</v>
      </c>
      <c r="G49" s="40" t="e">
        <f t="shared" si="15"/>
        <v>#N/A</v>
      </c>
      <c r="J49" s="2" t="e">
        <f t="shared" si="11"/>
        <v>#N/A</v>
      </c>
      <c r="K49" s="2" t="b">
        <f ca="1">IF(I$37=TRUE,RAND())</f>
        <v>0</v>
      </c>
      <c r="P49" s="2">
        <v>47</v>
      </c>
      <c r="Q49" s="2" t="str">
        <f>'語句集'!K49</f>
        <v>Have a nice day.</v>
      </c>
      <c r="S49" s="2" t="str">
        <f>'語句集'!M49</f>
        <v>いってらっしゃい。</v>
      </c>
      <c r="T49" s="2">
        <f>'語句集'!N49</f>
        <v>13</v>
      </c>
    </row>
    <row r="50" spans="1:20" ht="19.5" customHeight="1">
      <c r="A50" s="32">
        <f>'語句集'!A47</f>
        <v>0</v>
      </c>
      <c r="B50" s="25">
        <f t="shared" si="6"/>
      </c>
      <c r="C50" s="36">
        <f t="shared" si="12"/>
      </c>
      <c r="D50" s="26">
        <f t="shared" si="13"/>
      </c>
      <c r="E50" s="25">
        <f t="shared" si="7"/>
      </c>
      <c r="F50" s="36" t="e">
        <f t="shared" si="14"/>
        <v>#N/A</v>
      </c>
      <c r="G50" s="41" t="e">
        <f t="shared" si="15"/>
        <v>#N/A</v>
      </c>
      <c r="I50" s="2" t="b">
        <v>0</v>
      </c>
      <c r="J50" s="2" t="e">
        <f t="shared" si="11"/>
        <v>#N/A</v>
      </c>
      <c r="K50" s="2" t="b">
        <f aca="true" ca="1" t="shared" si="17" ref="K50:K56">IF(I$50=TRUE,RAND())</f>
        <v>0</v>
      </c>
      <c r="P50" s="2">
        <v>48</v>
      </c>
      <c r="Q50" s="2" t="str">
        <f>'語句集'!K50</f>
        <v>drew</v>
      </c>
      <c r="S50" s="2" t="str">
        <f>'語句集'!M50</f>
        <v>drawの過去形</v>
      </c>
      <c r="T50" s="2">
        <f>'語句集'!N50</f>
        <v>14</v>
      </c>
    </row>
    <row r="51" spans="1:20" ht="19.5" customHeight="1">
      <c r="A51" s="32">
        <f>'語句集'!A51</f>
        <v>0</v>
      </c>
      <c r="B51" s="25">
        <f t="shared" si="6"/>
      </c>
      <c r="C51" s="36">
        <f t="shared" si="12"/>
      </c>
      <c r="D51" s="26">
        <f t="shared" si="13"/>
      </c>
      <c r="E51" s="25">
        <f t="shared" si="7"/>
      </c>
      <c r="F51" s="36" t="e">
        <f t="shared" si="14"/>
        <v>#N/A</v>
      </c>
      <c r="G51" s="41" t="e">
        <f t="shared" si="15"/>
        <v>#N/A</v>
      </c>
      <c r="J51" s="2" t="e">
        <f t="shared" si="11"/>
        <v>#N/A</v>
      </c>
      <c r="K51" s="2" t="b">
        <f ca="1" t="shared" si="17"/>
        <v>0</v>
      </c>
      <c r="P51" s="2">
        <v>49</v>
      </c>
      <c r="Q51" s="2" t="str">
        <f>'語句集'!K51</f>
        <v>while</v>
      </c>
      <c r="S51" s="2" t="str">
        <f>'語句集'!M51</f>
        <v>(通常はaをつけて)(短い)時、時間</v>
      </c>
      <c r="T51" s="2">
        <f>'語句集'!N51</f>
        <v>14</v>
      </c>
    </row>
    <row r="52" spans="1:20" ht="19.5" customHeight="1">
      <c r="A52" s="32">
        <f>'語句集'!A52</f>
        <v>0</v>
      </c>
      <c r="B52" s="25">
        <f t="shared" si="6"/>
      </c>
      <c r="C52" s="36">
        <f t="shared" si="12"/>
      </c>
      <c r="D52" s="26">
        <f t="shared" si="13"/>
      </c>
      <c r="E52" s="25">
        <f t="shared" si="7"/>
      </c>
      <c r="F52" s="36" t="e">
        <f t="shared" si="14"/>
        <v>#N/A</v>
      </c>
      <c r="G52" s="41" t="e">
        <f t="shared" si="15"/>
        <v>#N/A</v>
      </c>
      <c r="J52" s="2" t="e">
        <f t="shared" si="11"/>
        <v>#N/A</v>
      </c>
      <c r="K52" s="2" t="b">
        <f ca="1" t="shared" si="17"/>
        <v>0</v>
      </c>
      <c r="P52" s="2">
        <v>50</v>
      </c>
      <c r="Q52" s="2" t="str">
        <f>'語句集'!K52</f>
        <v>yet</v>
      </c>
      <c r="S52" s="2" t="str">
        <f>'語句集'!M52</f>
        <v>(疑問文で)すでに、もう/(否定文で)まだ</v>
      </c>
      <c r="T52" s="2">
        <f>'語句集'!N52</f>
        <v>14</v>
      </c>
    </row>
    <row r="53" spans="1:20" ht="19.5" customHeight="1">
      <c r="A53" s="32">
        <f>'語句集'!A53</f>
        <v>0</v>
      </c>
      <c r="B53" s="27">
        <f t="shared" si="6"/>
      </c>
      <c r="C53" s="37">
        <f t="shared" si="12"/>
      </c>
      <c r="D53" s="28">
        <f t="shared" si="13"/>
      </c>
      <c r="E53" s="27">
        <f t="shared" si="7"/>
      </c>
      <c r="F53" s="37" t="e">
        <f t="shared" si="14"/>
        <v>#N/A</v>
      </c>
      <c r="G53" s="42" t="e">
        <f t="shared" si="15"/>
        <v>#N/A</v>
      </c>
      <c r="J53" s="2" t="e">
        <f t="shared" si="11"/>
        <v>#N/A</v>
      </c>
      <c r="K53" s="2" t="b">
        <f ca="1" t="shared" si="17"/>
        <v>0</v>
      </c>
      <c r="P53" s="2">
        <v>51</v>
      </c>
      <c r="Q53" s="2" t="str">
        <f>'語句集'!K53</f>
        <v>drawn</v>
      </c>
      <c r="S53" s="2" t="str">
        <f>'語句集'!M53</f>
        <v>drawの過去分詞形</v>
      </c>
      <c r="T53" s="2">
        <f>'語句集'!N53</f>
        <v>14</v>
      </c>
    </row>
    <row r="54" spans="1:20" ht="19.5" customHeight="1">
      <c r="A54" s="32">
        <f>'語句集'!A54</f>
        <v>0</v>
      </c>
      <c r="B54" s="23">
        <f t="shared" si="6"/>
      </c>
      <c r="C54" s="35">
        <f t="shared" si="12"/>
      </c>
      <c r="D54" s="24">
        <f t="shared" si="13"/>
      </c>
      <c r="E54" s="23">
        <f t="shared" si="7"/>
      </c>
      <c r="F54" s="35" t="e">
        <f t="shared" si="14"/>
        <v>#N/A</v>
      </c>
      <c r="G54" s="40" t="e">
        <f t="shared" si="15"/>
        <v>#N/A</v>
      </c>
      <c r="J54" s="2" t="e">
        <f t="shared" si="11"/>
        <v>#N/A</v>
      </c>
      <c r="K54" s="2" t="b">
        <f ca="1" t="shared" si="17"/>
        <v>0</v>
      </c>
      <c r="P54" s="2">
        <v>52</v>
      </c>
      <c r="Q54" s="2" t="str">
        <f>'語句集'!K54</f>
        <v>after a while</v>
      </c>
      <c r="S54" s="2" t="str">
        <f>'語句集'!M54</f>
        <v>しばらくして</v>
      </c>
      <c r="T54" s="2">
        <f>'語句集'!N54</f>
        <v>14</v>
      </c>
    </row>
    <row r="55" spans="1:20" ht="19.5" customHeight="1">
      <c r="A55" s="32">
        <f>'語句集'!A55</f>
        <v>0</v>
      </c>
      <c r="B55" s="25">
        <f t="shared" si="6"/>
      </c>
      <c r="C55" s="36">
        <f t="shared" si="12"/>
      </c>
      <c r="D55" s="26">
        <f t="shared" si="13"/>
      </c>
      <c r="E55" s="25">
        <f t="shared" si="7"/>
      </c>
      <c r="F55" s="36" t="e">
        <f t="shared" si="14"/>
        <v>#N/A</v>
      </c>
      <c r="G55" s="41" t="e">
        <f t="shared" si="15"/>
        <v>#N/A</v>
      </c>
      <c r="J55" s="2" t="e">
        <f t="shared" si="11"/>
        <v>#N/A</v>
      </c>
      <c r="K55" s="2" t="b">
        <f ca="1" t="shared" si="17"/>
        <v>0</v>
      </c>
      <c r="P55" s="2">
        <v>53</v>
      </c>
      <c r="Q55" s="2" t="str">
        <f>'語句集'!K55</f>
        <v>I'm home.</v>
      </c>
      <c r="S55" s="2" t="str">
        <f>'語句集'!M55</f>
        <v>ただいま。</v>
      </c>
      <c r="T55" s="2">
        <f>'語句集'!N55</f>
        <v>14</v>
      </c>
    </row>
    <row r="56" spans="1:20" ht="19.5" customHeight="1">
      <c r="A56" s="32">
        <f>'語句集'!A56</f>
        <v>0</v>
      </c>
      <c r="B56" s="25">
        <f t="shared" si="6"/>
      </c>
      <c r="C56" s="36">
        <f t="shared" si="12"/>
      </c>
      <c r="D56" s="26">
        <f t="shared" si="13"/>
      </c>
      <c r="E56" s="25">
        <f t="shared" si="7"/>
      </c>
      <c r="F56" s="36" t="e">
        <f t="shared" si="14"/>
        <v>#N/A</v>
      </c>
      <c r="G56" s="41" t="e">
        <f t="shared" si="15"/>
        <v>#N/A</v>
      </c>
      <c r="J56" s="2" t="e">
        <f t="shared" si="11"/>
        <v>#N/A</v>
      </c>
      <c r="K56" s="2" t="b">
        <f ca="1" t="shared" si="17"/>
        <v>0</v>
      </c>
      <c r="P56" s="2">
        <v>54</v>
      </c>
      <c r="Q56" s="2" t="str">
        <f>'語句集'!K56</f>
        <v>haven't</v>
      </c>
      <c r="S56" s="2" t="str">
        <f>'語句集'!M56</f>
        <v>have notの短縮形</v>
      </c>
      <c r="T56" s="2">
        <f>'語句集'!N56</f>
        <v>14</v>
      </c>
    </row>
    <row r="57" spans="1:20" ht="19.5" customHeight="1">
      <c r="A57" s="32">
        <f>'語句集'!A57</f>
        <v>0</v>
      </c>
      <c r="B57" s="25">
        <f t="shared" si="6"/>
      </c>
      <c r="C57" s="36">
        <f t="shared" si="12"/>
      </c>
      <c r="D57" s="26">
        <f t="shared" si="13"/>
      </c>
      <c r="E57" s="25">
        <f t="shared" si="7"/>
      </c>
      <c r="F57" s="36" t="e">
        <f t="shared" si="14"/>
        <v>#N/A</v>
      </c>
      <c r="G57" s="41" t="e">
        <f t="shared" si="15"/>
        <v>#N/A</v>
      </c>
      <c r="I57" s="2" t="b">
        <v>0</v>
      </c>
      <c r="J57" s="2" t="e">
        <f t="shared" si="11"/>
        <v>#N/A</v>
      </c>
      <c r="K57" s="2" t="b">
        <f ca="1">IF(I$57=TRUE,RAND())</f>
        <v>0</v>
      </c>
      <c r="P57" s="2">
        <v>55</v>
      </c>
      <c r="Q57" s="2" t="str">
        <f>'語句集'!K57</f>
        <v>heavy</v>
      </c>
      <c r="S57" s="2" t="str">
        <f>'語句集'!M57</f>
        <v>重い</v>
      </c>
      <c r="T57" s="2">
        <f>'語句集'!N57</f>
        <v>15</v>
      </c>
    </row>
    <row r="58" spans="1:20" ht="19.5" customHeight="1">
      <c r="A58" s="32">
        <f>'語句集'!A58</f>
        <v>0</v>
      </c>
      <c r="B58" s="27">
        <f t="shared" si="6"/>
      </c>
      <c r="C58" s="37">
        <f t="shared" si="12"/>
      </c>
      <c r="D58" s="28">
        <f t="shared" si="13"/>
      </c>
      <c r="E58" s="27">
        <f t="shared" si="7"/>
      </c>
      <c r="F58" s="37" t="e">
        <f t="shared" si="14"/>
        <v>#N/A</v>
      </c>
      <c r="G58" s="42" t="e">
        <f t="shared" si="15"/>
        <v>#N/A</v>
      </c>
      <c r="J58" s="2" t="e">
        <f t="shared" si="11"/>
        <v>#N/A</v>
      </c>
      <c r="K58" s="2" t="b">
        <f ca="1">IF(I$57=TRUE,RAND())</f>
        <v>0</v>
      </c>
      <c r="P58" s="2">
        <v>56</v>
      </c>
      <c r="Q58" s="2" t="str">
        <f>'語句集'!K58</f>
        <v>lift</v>
      </c>
      <c r="S58" s="2" t="str">
        <f>'語句集'!M58</f>
        <v>(～を)持ち上げる</v>
      </c>
      <c r="T58" s="2">
        <f>'語句集'!N58</f>
        <v>15</v>
      </c>
    </row>
    <row r="59" spans="1:20" ht="19.5" customHeight="1">
      <c r="A59" s="32">
        <f>'語句集'!A59</f>
        <v>0</v>
      </c>
      <c r="B59" s="23">
        <f t="shared" si="6"/>
      </c>
      <c r="C59" s="35">
        <f t="shared" si="12"/>
      </c>
      <c r="D59" s="24">
        <f t="shared" si="13"/>
      </c>
      <c r="E59" s="23">
        <f t="shared" si="7"/>
      </c>
      <c r="F59" s="35" t="e">
        <f t="shared" si="14"/>
        <v>#N/A</v>
      </c>
      <c r="G59" s="40" t="e">
        <f t="shared" si="15"/>
        <v>#N/A</v>
      </c>
      <c r="J59" s="2" t="e">
        <f t="shared" si="11"/>
        <v>#N/A</v>
      </c>
      <c r="K59" s="2" t="b">
        <f ca="1">IF(I$57=TRUE,RAND())</f>
        <v>0</v>
      </c>
      <c r="P59" s="2">
        <v>57</v>
      </c>
      <c r="Q59" s="2" t="str">
        <f>'語句集'!K59</f>
        <v>ha</v>
      </c>
      <c r="S59" s="2" t="str">
        <f>'語句集'!M59</f>
        <v>(繰り返して)ハハハ(笑い声)</v>
      </c>
      <c r="T59" s="2">
        <f>'語句集'!N59</f>
        <v>15</v>
      </c>
    </row>
    <row r="60" spans="1:20" ht="19.5" customHeight="1">
      <c r="A60" s="32">
        <f>'語句集'!A60</f>
        <v>0</v>
      </c>
      <c r="B60" s="25">
        <f t="shared" si="6"/>
      </c>
      <c r="C60" s="36">
        <f t="shared" si="12"/>
      </c>
      <c r="D60" s="26">
        <f t="shared" si="13"/>
      </c>
      <c r="E60" s="25">
        <f t="shared" si="7"/>
      </c>
      <c r="F60" s="36" t="e">
        <f t="shared" si="14"/>
        <v>#N/A</v>
      </c>
      <c r="G60" s="41" t="e">
        <f t="shared" si="15"/>
        <v>#N/A</v>
      </c>
      <c r="J60" s="2" t="e">
        <f t="shared" si="11"/>
        <v>#N/A</v>
      </c>
      <c r="K60" s="2" t="b">
        <f ca="1">IF(I$57=TRUE,RAND())</f>
        <v>0</v>
      </c>
      <c r="P60" s="2">
        <v>58</v>
      </c>
      <c r="Q60" s="2" t="str">
        <f>'語句集'!K60</f>
        <v>close</v>
      </c>
      <c r="S60" s="2" t="str">
        <f>'語句集'!M60</f>
        <v>(～を)閉める</v>
      </c>
      <c r="T60" s="2">
        <f>'語句集'!N60</f>
        <v>15</v>
      </c>
    </row>
    <row r="61" spans="1:20" ht="19.5" customHeight="1">
      <c r="A61" s="32">
        <f>'語句集'!A61</f>
        <v>0</v>
      </c>
      <c r="B61" s="25">
        <f t="shared" si="6"/>
      </c>
      <c r="C61" s="36">
        <f t="shared" si="12"/>
      </c>
      <c r="D61" s="26">
        <f t="shared" si="13"/>
      </c>
      <c r="E61" s="25">
        <f t="shared" si="7"/>
      </c>
      <c r="F61" s="36" t="e">
        <f t="shared" si="14"/>
        <v>#N/A</v>
      </c>
      <c r="G61" s="41" t="e">
        <f t="shared" si="15"/>
        <v>#N/A</v>
      </c>
      <c r="J61" s="2" t="e">
        <f t="shared" si="11"/>
        <v>#N/A</v>
      </c>
      <c r="K61" s="2" t="b">
        <f ca="1">IF(I$57=TRUE,RAND())</f>
        <v>0</v>
      </c>
      <c r="P61" s="2">
        <v>59</v>
      </c>
      <c r="Q61" s="2" t="str">
        <f>'語句集'!K61</f>
        <v>finish</v>
      </c>
      <c r="S61" s="2" t="str">
        <f>'語句集'!M61</f>
        <v>(～を)終える、済ます</v>
      </c>
      <c r="T61" s="2">
        <f>'語句集'!N61</f>
        <v>15</v>
      </c>
    </row>
    <row r="62" spans="2:20" ht="19.5" customHeight="1">
      <c r="B62" s="25">
        <f t="shared" si="6"/>
      </c>
      <c r="C62" s="36">
        <f t="shared" si="12"/>
      </c>
      <c r="D62" s="26">
        <f t="shared" si="13"/>
      </c>
      <c r="E62" s="25">
        <f t="shared" si="7"/>
      </c>
      <c r="F62" s="36" t="e">
        <f t="shared" si="14"/>
        <v>#N/A</v>
      </c>
      <c r="G62" s="41" t="e">
        <f t="shared" si="15"/>
        <v>#N/A</v>
      </c>
      <c r="I62" s="2" t="b">
        <v>0</v>
      </c>
      <c r="J62" s="2" t="e">
        <f t="shared" si="11"/>
        <v>#N/A</v>
      </c>
      <c r="K62" s="2" t="b">
        <f ca="1">IF(I$62=TRUE,RAND())</f>
        <v>0</v>
      </c>
      <c r="P62" s="2">
        <v>60</v>
      </c>
      <c r="Q62" s="2" t="str">
        <f>'語句集'!K62</f>
        <v>medium</v>
      </c>
      <c r="S62" s="2" t="str">
        <f>'語句集'!M62</f>
        <v>中位の、(サイズが)中の</v>
      </c>
      <c r="T62" s="2">
        <f>'語句集'!N62</f>
        <v>18</v>
      </c>
    </row>
    <row r="63" spans="2:20" ht="19.5" customHeight="1">
      <c r="B63" s="27">
        <f t="shared" si="6"/>
      </c>
      <c r="C63" s="37">
        <f t="shared" si="12"/>
      </c>
      <c r="D63" s="28">
        <f t="shared" si="13"/>
      </c>
      <c r="E63" s="27">
        <f t="shared" si="7"/>
      </c>
      <c r="F63" s="37" t="e">
        <f t="shared" si="14"/>
        <v>#N/A</v>
      </c>
      <c r="G63" s="42" t="e">
        <f t="shared" si="15"/>
        <v>#N/A</v>
      </c>
      <c r="J63" s="2" t="e">
        <f t="shared" si="11"/>
        <v>#N/A</v>
      </c>
      <c r="K63" s="2" t="b">
        <f ca="1">IF(I$62=TRUE,RAND())</f>
        <v>0</v>
      </c>
      <c r="P63" s="2">
        <v>61</v>
      </c>
      <c r="Q63" s="2" t="str">
        <f>'語句集'!K63</f>
        <v>blue</v>
      </c>
      <c r="S63" s="2" t="str">
        <f>'語句集'!M63</f>
        <v>青・青い</v>
      </c>
      <c r="T63" s="2">
        <f>'語句集'!N63</f>
        <v>18</v>
      </c>
    </row>
    <row r="64" spans="2:20" ht="19.5" customHeight="1">
      <c r="B64" s="23">
        <f t="shared" si="6"/>
      </c>
      <c r="C64" s="35">
        <f t="shared" si="12"/>
      </c>
      <c r="D64" s="24">
        <f t="shared" si="13"/>
      </c>
      <c r="E64" s="23">
        <f t="shared" si="7"/>
      </c>
      <c r="F64" s="35" t="e">
        <f t="shared" si="14"/>
        <v>#N/A</v>
      </c>
      <c r="G64" s="40" t="e">
        <f t="shared" si="15"/>
        <v>#N/A</v>
      </c>
      <c r="J64" s="2" t="e">
        <f t="shared" si="11"/>
        <v>#N/A</v>
      </c>
      <c r="K64" s="2" t="b">
        <f ca="1">IF(I$62=TRUE,RAND())</f>
        <v>0</v>
      </c>
      <c r="P64" s="2">
        <v>62</v>
      </c>
      <c r="Q64" s="2" t="str">
        <f>'語句集'!K64</f>
        <v>something</v>
      </c>
      <c r="S64" s="2" t="str">
        <f>'語句集'!M64</f>
        <v>何か</v>
      </c>
      <c r="T64" s="2">
        <f>'語句集'!N64</f>
        <v>18</v>
      </c>
    </row>
    <row r="65" spans="2:20" ht="19.5" customHeight="1">
      <c r="B65" s="25">
        <f t="shared" si="6"/>
      </c>
      <c r="C65" s="36">
        <f t="shared" si="12"/>
      </c>
      <c r="D65" s="26">
        <f t="shared" si="13"/>
      </c>
      <c r="E65" s="25">
        <f t="shared" si="7"/>
      </c>
      <c r="F65" s="36" t="e">
        <f t="shared" si="14"/>
        <v>#N/A</v>
      </c>
      <c r="G65" s="41" t="e">
        <f t="shared" si="15"/>
        <v>#N/A</v>
      </c>
      <c r="I65" s="2" t="b">
        <v>0</v>
      </c>
      <c r="J65" s="2" t="e">
        <f t="shared" si="11"/>
        <v>#N/A</v>
      </c>
      <c r="K65" s="2" t="b">
        <f aca="true" ca="1" t="shared" si="18" ref="K65:K70">IF(I$65=TRUE,RAND())</f>
        <v>0</v>
      </c>
      <c r="P65" s="2">
        <v>63</v>
      </c>
      <c r="Q65" s="2" t="str">
        <f>'語句集'!K65</f>
        <v>watch</v>
      </c>
      <c r="S65" s="2" t="str">
        <f>'語句集'!M65</f>
        <v>腕時計</v>
      </c>
      <c r="T65" s="2">
        <f>'語句集'!N65</f>
        <v>19</v>
      </c>
    </row>
    <row r="66" spans="2:20" ht="19.5" customHeight="1">
      <c r="B66" s="25">
        <f t="shared" si="6"/>
      </c>
      <c r="C66" s="36">
        <f t="shared" si="12"/>
      </c>
      <c r="D66" s="26">
        <f t="shared" si="13"/>
      </c>
      <c r="E66" s="25">
        <f t="shared" si="7"/>
      </c>
      <c r="F66" s="36" t="e">
        <f t="shared" si="14"/>
        <v>#N/A</v>
      </c>
      <c r="G66" s="41" t="e">
        <f t="shared" si="15"/>
        <v>#N/A</v>
      </c>
      <c r="J66" s="2" t="e">
        <f t="shared" si="11"/>
        <v>#N/A</v>
      </c>
      <c r="K66" s="2" t="b">
        <f ca="1" t="shared" si="18"/>
        <v>0</v>
      </c>
      <c r="P66" s="2">
        <v>64</v>
      </c>
      <c r="Q66" s="2" t="str">
        <f>'語句集'!K66</f>
        <v>expensive</v>
      </c>
      <c r="S66" s="2" t="str">
        <f>'語句集'!M66</f>
        <v>高価な</v>
      </c>
      <c r="T66" s="2">
        <f>'語句集'!N66</f>
        <v>19</v>
      </c>
    </row>
    <row r="67" spans="2:20" ht="19.5" customHeight="1">
      <c r="B67" s="25">
        <f t="shared" si="6"/>
      </c>
      <c r="C67" s="36">
        <f t="shared" si="12"/>
      </c>
      <c r="D67" s="26">
        <f t="shared" si="13"/>
      </c>
      <c r="E67" s="25">
        <f t="shared" si="7"/>
      </c>
      <c r="F67" s="36" t="e">
        <f t="shared" si="14"/>
        <v>#N/A</v>
      </c>
      <c r="G67" s="41" t="e">
        <f t="shared" si="15"/>
        <v>#N/A</v>
      </c>
      <c r="J67" s="2" t="e">
        <f aca="true" t="shared" si="19" ref="J67:J98">RANK(K67,K$1:K$65536)</f>
        <v>#N/A</v>
      </c>
      <c r="K67" s="2" t="b">
        <f ca="1" t="shared" si="18"/>
        <v>0</v>
      </c>
      <c r="P67" s="2">
        <v>65</v>
      </c>
      <c r="Q67" s="2" t="str">
        <f>'語句集'!K67</f>
        <v>gift</v>
      </c>
      <c r="S67" s="2" t="str">
        <f>'語句集'!M67</f>
        <v>贈り物</v>
      </c>
      <c r="T67" s="2">
        <f>'語句集'!N67</f>
        <v>19</v>
      </c>
    </row>
    <row r="68" spans="2:20" ht="19.5" customHeight="1">
      <c r="B68" s="27">
        <f t="shared" si="6"/>
      </c>
      <c r="C68" s="37">
        <f aca="true" t="shared" si="20" ref="C68:C94">IF(I$7=TRUE,"",IF($P67&gt;$A$3,"",VLOOKUP($P67,$J:$S,10,FALSE)))</f>
      </c>
      <c r="D68" s="28">
        <f aca="true" t="shared" si="21" ref="D68:D94">IF(I$6=TRUE,"",IF($P67&gt;$A$3,"",VLOOKUP($P67,$J:$S,8,FALSE)))</f>
      </c>
      <c r="E68" s="27">
        <f t="shared" si="7"/>
      </c>
      <c r="F68" s="37" t="e">
        <f aca="true" t="shared" si="22" ref="F68:F94">VLOOKUP($P67,$J:$S,10,FALSE)</f>
        <v>#N/A</v>
      </c>
      <c r="G68" s="42" t="e">
        <f aca="true" t="shared" si="23" ref="G68:G94">VLOOKUP($P67,$J:$S,8,FALSE)</f>
        <v>#N/A</v>
      </c>
      <c r="J68" s="2" t="e">
        <f t="shared" si="19"/>
        <v>#N/A</v>
      </c>
      <c r="K68" s="2" t="b">
        <f ca="1" t="shared" si="18"/>
        <v>0</v>
      </c>
      <c r="P68" s="2">
        <v>66</v>
      </c>
      <c r="Q68" s="2" t="str">
        <f>'語句集'!K68</f>
        <v>wrap</v>
      </c>
      <c r="S68" s="2" t="str">
        <f>'語句集'!M68</f>
        <v>(～を)包む</v>
      </c>
      <c r="T68" s="2">
        <f>'語句集'!N68</f>
        <v>19</v>
      </c>
    </row>
    <row r="69" spans="2:20" ht="19.5" customHeight="1">
      <c r="B69" s="23">
        <f aca="true" t="shared" si="24" ref="B69:B94">IF(P68&gt;I$4,"",P68)</f>
      </c>
      <c r="C69" s="35">
        <f t="shared" si="20"/>
      </c>
      <c r="D69" s="24">
        <f t="shared" si="21"/>
      </c>
      <c r="E69" s="23">
        <f aca="true" t="shared" si="25" ref="E69:E94">IF(P68&gt;I$4,"",P68)</f>
      </c>
      <c r="F69" s="35" t="e">
        <f t="shared" si="22"/>
        <v>#N/A</v>
      </c>
      <c r="G69" s="40" t="e">
        <f t="shared" si="23"/>
        <v>#N/A</v>
      </c>
      <c r="J69" s="2" t="e">
        <f t="shared" si="19"/>
        <v>#N/A</v>
      </c>
      <c r="K69" s="2" t="b">
        <f ca="1" t="shared" si="18"/>
        <v>0</v>
      </c>
      <c r="P69" s="2">
        <v>67</v>
      </c>
      <c r="Q69" s="2" t="str">
        <f>'語句集'!K69</f>
        <v>wait</v>
      </c>
      <c r="S69" s="2" t="str">
        <f>'語句集'!M69</f>
        <v>待つ</v>
      </c>
      <c r="T69" s="2">
        <f>'語句集'!N69</f>
        <v>19</v>
      </c>
    </row>
    <row r="70" spans="2:20" ht="19.5" customHeight="1">
      <c r="B70" s="25">
        <f t="shared" si="24"/>
      </c>
      <c r="C70" s="36">
        <f t="shared" si="20"/>
      </c>
      <c r="D70" s="26">
        <f t="shared" si="21"/>
      </c>
      <c r="E70" s="25">
        <f t="shared" si="25"/>
      </c>
      <c r="F70" s="36" t="e">
        <f t="shared" si="22"/>
        <v>#N/A</v>
      </c>
      <c r="G70" s="41" t="e">
        <f t="shared" si="23"/>
        <v>#N/A</v>
      </c>
      <c r="J70" s="2" t="e">
        <f t="shared" si="19"/>
        <v>#N/A</v>
      </c>
      <c r="K70" s="2" t="b">
        <f ca="1" t="shared" si="18"/>
        <v>0</v>
      </c>
      <c r="P70" s="2">
        <v>68</v>
      </c>
      <c r="Q70" s="2" t="str">
        <f>'語句集'!K70</f>
        <v>I'll take it.</v>
      </c>
      <c r="S70" s="2" t="str">
        <f>'語句集'!M70</f>
        <v>それを買います。</v>
      </c>
      <c r="T70" s="2">
        <f>'語句集'!N70</f>
        <v>19</v>
      </c>
    </row>
    <row r="71" spans="2:20" ht="19.5" customHeight="1">
      <c r="B71" s="25">
        <f t="shared" si="24"/>
      </c>
      <c r="C71" s="36">
        <f t="shared" si="20"/>
      </c>
      <c r="D71" s="26">
        <f t="shared" si="21"/>
      </c>
      <c r="E71" s="25">
        <f t="shared" si="25"/>
      </c>
      <c r="F71" s="36" t="e">
        <f t="shared" si="22"/>
        <v>#N/A</v>
      </c>
      <c r="G71" s="41" t="e">
        <f t="shared" si="23"/>
        <v>#N/A</v>
      </c>
      <c r="I71" s="2" t="b">
        <v>0</v>
      </c>
      <c r="J71" s="2" t="e">
        <f t="shared" si="19"/>
        <v>#N/A</v>
      </c>
      <c r="K71" s="2" t="b">
        <f aca="true" ca="1" t="shared" si="26" ref="K71:K77">IF(I$71=TRUE,RAND())</f>
        <v>0</v>
      </c>
      <c r="P71" s="2">
        <v>69</v>
      </c>
      <c r="Q71" s="2" t="str">
        <f>'語句集'!K71</f>
        <v>been</v>
      </c>
      <c r="S71" s="2" t="str">
        <f>'語句集'!M71</f>
        <v>beの過去分詞形</v>
      </c>
      <c r="T71" s="2">
        <f>'語句集'!N71</f>
        <v>22</v>
      </c>
    </row>
    <row r="72" spans="2:20" ht="19.5" customHeight="1">
      <c r="B72" s="25">
        <f t="shared" si="24"/>
      </c>
      <c r="C72" s="36">
        <f t="shared" si="20"/>
      </c>
      <c r="D72" s="26">
        <f t="shared" si="21"/>
      </c>
      <c r="E72" s="25">
        <f t="shared" si="25"/>
      </c>
      <c r="F72" s="36" t="e">
        <f t="shared" si="22"/>
        <v>#N/A</v>
      </c>
      <c r="G72" s="41" t="e">
        <f t="shared" si="23"/>
        <v>#N/A</v>
      </c>
      <c r="J72" s="2" t="e">
        <f t="shared" si="19"/>
        <v>#N/A</v>
      </c>
      <c r="K72" s="2" t="b">
        <f ca="1" t="shared" si="26"/>
        <v>0</v>
      </c>
      <c r="P72" s="2">
        <v>70</v>
      </c>
      <c r="Q72" s="2" t="str">
        <f>'語句集'!K72</f>
        <v>host</v>
      </c>
      <c r="S72" s="2" t="str">
        <f>'語句集'!M72</f>
        <v>(客をもてなす)主人</v>
      </c>
      <c r="T72" s="2">
        <f>'語句集'!N72</f>
        <v>22</v>
      </c>
    </row>
    <row r="73" spans="2:20" ht="19.5" customHeight="1">
      <c r="B73" s="27">
        <f t="shared" si="24"/>
      </c>
      <c r="C73" s="37">
        <f t="shared" si="20"/>
      </c>
      <c r="D73" s="28">
        <f t="shared" si="21"/>
      </c>
      <c r="E73" s="27">
        <f t="shared" si="25"/>
      </c>
      <c r="F73" s="37" t="e">
        <f t="shared" si="22"/>
        <v>#N/A</v>
      </c>
      <c r="G73" s="42" t="e">
        <f t="shared" si="23"/>
        <v>#N/A</v>
      </c>
      <c r="J73" s="2" t="e">
        <f t="shared" si="19"/>
        <v>#N/A</v>
      </c>
      <c r="K73" s="2" t="b">
        <f ca="1" t="shared" si="26"/>
        <v>0</v>
      </c>
      <c r="P73" s="2">
        <v>71</v>
      </c>
      <c r="Q73" s="2" t="str">
        <f>'語句集'!K73</f>
        <v>communication</v>
      </c>
      <c r="S73" s="2" t="str">
        <f>'語句集'!M73</f>
        <v>(意志や気持ちなどを)伝えること、意志の疎通</v>
      </c>
      <c r="T73" s="2">
        <f>'語句集'!N73</f>
        <v>22</v>
      </c>
    </row>
    <row r="74" spans="2:20" ht="19.5" customHeight="1">
      <c r="B74" s="23">
        <f t="shared" si="24"/>
      </c>
      <c r="C74" s="35">
        <f t="shared" si="20"/>
      </c>
      <c r="D74" s="24">
        <f t="shared" si="21"/>
      </c>
      <c r="E74" s="23">
        <f t="shared" si="25"/>
      </c>
      <c r="F74" s="35" t="e">
        <f t="shared" si="22"/>
        <v>#N/A</v>
      </c>
      <c r="G74" s="40" t="e">
        <f t="shared" si="23"/>
        <v>#N/A</v>
      </c>
      <c r="J74" s="2" t="e">
        <f t="shared" si="19"/>
        <v>#N/A</v>
      </c>
      <c r="K74" s="2" t="b">
        <f ca="1" t="shared" si="26"/>
        <v>0</v>
      </c>
      <c r="P74" s="2">
        <v>72</v>
      </c>
      <c r="Q74" s="2" t="str">
        <f>'語句集'!K74</f>
        <v>comfortable</v>
      </c>
      <c r="S74" s="2" t="str">
        <f>'語句集'!M74</f>
        <v>気持ちのよい、快適な</v>
      </c>
      <c r="T74" s="2">
        <f>'語句集'!N74</f>
        <v>22</v>
      </c>
    </row>
    <row r="75" spans="2:20" ht="19.5" customHeight="1">
      <c r="B75" s="25">
        <f t="shared" si="24"/>
      </c>
      <c r="C75" s="36">
        <f t="shared" si="20"/>
      </c>
      <c r="D75" s="26">
        <f t="shared" si="21"/>
      </c>
      <c r="E75" s="25">
        <f t="shared" si="25"/>
      </c>
      <c r="F75" s="36" t="e">
        <f t="shared" si="22"/>
        <v>#N/A</v>
      </c>
      <c r="G75" s="41" t="e">
        <f t="shared" si="23"/>
        <v>#N/A</v>
      </c>
      <c r="J75" s="2" t="e">
        <f t="shared" si="19"/>
        <v>#N/A</v>
      </c>
      <c r="K75" s="2" t="b">
        <f ca="1" t="shared" si="26"/>
        <v>0</v>
      </c>
      <c r="P75" s="2">
        <v>73</v>
      </c>
      <c r="Q75" s="2" t="str">
        <f>'語句集'!K75</f>
        <v>since</v>
      </c>
      <c r="S75" s="2" t="str">
        <f>'語句集'!M75</f>
        <v>～以来、～してから(今まで)</v>
      </c>
      <c r="T75" s="2">
        <f>'語句集'!N75</f>
        <v>22</v>
      </c>
    </row>
    <row r="76" spans="2:20" ht="19.5" customHeight="1">
      <c r="B76" s="25">
        <f t="shared" si="24"/>
      </c>
      <c r="C76" s="36">
        <f t="shared" si="20"/>
      </c>
      <c r="D76" s="26">
        <f t="shared" si="21"/>
      </c>
      <c r="E76" s="25">
        <f t="shared" si="25"/>
      </c>
      <c r="F76" s="36" t="e">
        <f t="shared" si="22"/>
        <v>#N/A</v>
      </c>
      <c r="G76" s="41" t="e">
        <f t="shared" si="23"/>
        <v>#N/A</v>
      </c>
      <c r="J76" s="2" t="e">
        <f t="shared" si="19"/>
        <v>#N/A</v>
      </c>
      <c r="K76" s="2" t="b">
        <f ca="1" t="shared" si="26"/>
        <v>0</v>
      </c>
      <c r="P76" s="2">
        <v>74</v>
      </c>
      <c r="Q76" s="2" t="str">
        <f>'語句集'!K76</f>
        <v>Houston</v>
      </c>
      <c r="S76" s="2" t="str">
        <f>'語句集'!M76</f>
        <v>ヒューストン</v>
      </c>
      <c r="T76" s="2">
        <f>'語句集'!N76</f>
        <v>22</v>
      </c>
    </row>
    <row r="77" spans="2:20" ht="19.5" customHeight="1">
      <c r="B77" s="25">
        <f t="shared" si="24"/>
      </c>
      <c r="C77" s="36">
        <f t="shared" si="20"/>
      </c>
      <c r="D77" s="26">
        <f t="shared" si="21"/>
      </c>
      <c r="E77" s="25">
        <f t="shared" si="25"/>
      </c>
      <c r="F77" s="36" t="e">
        <f t="shared" si="22"/>
        <v>#N/A</v>
      </c>
      <c r="G77" s="41" t="e">
        <f t="shared" si="23"/>
        <v>#N/A</v>
      </c>
      <c r="J77" s="2" t="e">
        <f t="shared" si="19"/>
        <v>#N/A</v>
      </c>
      <c r="K77" s="2" t="b">
        <f ca="1" t="shared" si="26"/>
        <v>0</v>
      </c>
      <c r="P77" s="2">
        <v>75</v>
      </c>
      <c r="Q77" s="2" t="str">
        <f>'語句集'!K77</f>
        <v>it'll</v>
      </c>
      <c r="S77" s="2" t="str">
        <f>'語句集'!M77</f>
        <v>it willの短縮形</v>
      </c>
      <c r="T77" s="2">
        <f>'語句集'!N77</f>
        <v>22</v>
      </c>
    </row>
    <row r="78" spans="2:20" ht="19.5" customHeight="1">
      <c r="B78" s="27">
        <f t="shared" si="24"/>
      </c>
      <c r="C78" s="37">
        <f t="shared" si="20"/>
      </c>
      <c r="D78" s="28">
        <f t="shared" si="21"/>
      </c>
      <c r="E78" s="27">
        <f t="shared" si="25"/>
      </c>
      <c r="F78" s="37" t="e">
        <f t="shared" si="22"/>
        <v>#N/A</v>
      </c>
      <c r="G78" s="42" t="e">
        <f t="shared" si="23"/>
        <v>#N/A</v>
      </c>
      <c r="I78" s="2" t="b">
        <v>0</v>
      </c>
      <c r="J78" s="2" t="e">
        <f t="shared" si="19"/>
        <v>#N/A</v>
      </c>
      <c r="K78" s="2" t="b">
        <f aca="true" ca="1" t="shared" si="27" ref="K78:K84">IF(I$78=TRUE,RAND())</f>
        <v>0</v>
      </c>
      <c r="P78" s="2">
        <v>76</v>
      </c>
      <c r="Q78" s="2" t="str">
        <f>'語句集'!K78</f>
        <v>carry</v>
      </c>
      <c r="S78" s="2" t="str">
        <f>'語句集'!M78</f>
        <v>(～を)運ぶ、持って行く　</v>
      </c>
      <c r="T78" s="2">
        <f>'語句集'!N78</f>
        <v>23</v>
      </c>
    </row>
    <row r="79" spans="2:20" ht="19.5" customHeight="1">
      <c r="B79" s="23">
        <f t="shared" si="24"/>
      </c>
      <c r="C79" s="35">
        <f t="shared" si="20"/>
      </c>
      <c r="D79" s="24">
        <f t="shared" si="21"/>
      </c>
      <c r="E79" s="23">
        <f t="shared" si="25"/>
      </c>
      <c r="F79" s="35" t="e">
        <f t="shared" si="22"/>
        <v>#N/A</v>
      </c>
      <c r="G79" s="40" t="e">
        <f t="shared" si="23"/>
        <v>#N/A</v>
      </c>
      <c r="J79" s="2" t="e">
        <f t="shared" si="19"/>
        <v>#N/A</v>
      </c>
      <c r="K79" s="2" t="b">
        <f ca="1" t="shared" si="27"/>
        <v>0</v>
      </c>
      <c r="P79" s="2">
        <v>77</v>
      </c>
      <c r="Q79" s="2" t="str">
        <f>'語句集'!K79</f>
        <v>textbook</v>
      </c>
      <c r="S79" s="2" t="str">
        <f>'語句集'!M79</f>
        <v>教科書</v>
      </c>
      <c r="T79" s="2">
        <f>'語句集'!N79</f>
        <v>23</v>
      </c>
    </row>
    <row r="80" spans="2:20" ht="19.5" customHeight="1">
      <c r="B80" s="25">
        <f t="shared" si="24"/>
      </c>
      <c r="C80" s="36">
        <f t="shared" si="20"/>
      </c>
      <c r="D80" s="26">
        <f t="shared" si="21"/>
      </c>
      <c r="E80" s="25">
        <f t="shared" si="25"/>
      </c>
      <c r="F80" s="36" t="e">
        <f t="shared" si="22"/>
        <v>#N/A</v>
      </c>
      <c r="G80" s="41" t="e">
        <f t="shared" si="23"/>
        <v>#N/A</v>
      </c>
      <c r="J80" s="2" t="e">
        <f t="shared" si="19"/>
        <v>#N/A</v>
      </c>
      <c r="K80" s="2" t="b">
        <f ca="1" t="shared" si="27"/>
        <v>0</v>
      </c>
      <c r="P80" s="2">
        <v>78</v>
      </c>
      <c r="Q80" s="2" t="str">
        <f>'語句集'!K80</f>
        <v>classroom</v>
      </c>
      <c r="S80" s="2" t="str">
        <f>'語句集'!M80</f>
        <v>教室</v>
      </c>
      <c r="T80" s="2">
        <f>'語句集'!N80</f>
        <v>23</v>
      </c>
    </row>
    <row r="81" spans="2:20" ht="19.5" customHeight="1">
      <c r="B81" s="25">
        <f t="shared" si="24"/>
      </c>
      <c r="C81" s="36">
        <f t="shared" si="20"/>
      </c>
      <c r="D81" s="26">
        <f t="shared" si="21"/>
      </c>
      <c r="E81" s="25">
        <f t="shared" si="25"/>
      </c>
      <c r="F81" s="36" t="e">
        <f t="shared" si="22"/>
        <v>#N/A</v>
      </c>
      <c r="G81" s="41" t="e">
        <f t="shared" si="23"/>
        <v>#N/A</v>
      </c>
      <c r="J81" s="2" t="e">
        <f t="shared" si="19"/>
        <v>#N/A</v>
      </c>
      <c r="K81" s="2" t="b">
        <f ca="1" t="shared" si="27"/>
        <v>0</v>
      </c>
      <c r="P81" s="2">
        <v>79</v>
      </c>
      <c r="Q81" s="2" t="str">
        <f>'語句集'!K81</f>
        <v>locker</v>
      </c>
      <c r="S81" s="2" t="str">
        <f>'語句集'!M81</f>
        <v>ロッカー</v>
      </c>
      <c r="T81" s="2">
        <f>'語句集'!N81</f>
        <v>23</v>
      </c>
    </row>
    <row r="82" spans="2:20" ht="19.5" customHeight="1">
      <c r="B82" s="25">
        <f t="shared" si="24"/>
      </c>
      <c r="C82" s="36">
        <f t="shared" si="20"/>
      </c>
      <c r="D82" s="26">
        <f t="shared" si="21"/>
      </c>
      <c r="E82" s="25">
        <f t="shared" si="25"/>
      </c>
      <c r="F82" s="36" t="e">
        <f t="shared" si="22"/>
        <v>#N/A</v>
      </c>
      <c r="G82" s="41" t="e">
        <f t="shared" si="23"/>
        <v>#N/A</v>
      </c>
      <c r="J82" s="2" t="e">
        <f t="shared" si="19"/>
        <v>#N/A</v>
      </c>
      <c r="K82" s="2" t="b">
        <f ca="1" t="shared" si="27"/>
        <v>0</v>
      </c>
      <c r="P82" s="2">
        <v>80</v>
      </c>
      <c r="Q82" s="2" t="str">
        <f>'語句集'!K82</f>
        <v>Lisa</v>
      </c>
      <c r="S82" s="2" t="str">
        <f>'語句集'!M82</f>
        <v>リサ(人名)</v>
      </c>
      <c r="T82" s="2">
        <f>'語句集'!N82</f>
        <v>23</v>
      </c>
    </row>
    <row r="83" spans="2:20" ht="19.5" customHeight="1">
      <c r="B83" s="27">
        <f t="shared" si="24"/>
      </c>
      <c r="C83" s="37">
        <f t="shared" si="20"/>
      </c>
      <c r="D83" s="28">
        <f t="shared" si="21"/>
      </c>
      <c r="E83" s="27">
        <f t="shared" si="25"/>
      </c>
      <c r="F83" s="37" t="e">
        <f t="shared" si="22"/>
        <v>#N/A</v>
      </c>
      <c r="G83" s="42" t="e">
        <f t="shared" si="23"/>
        <v>#N/A</v>
      </c>
      <c r="J83" s="2" t="e">
        <f t="shared" si="19"/>
        <v>#N/A</v>
      </c>
      <c r="K83" s="2" t="b">
        <f ca="1" t="shared" si="27"/>
        <v>0</v>
      </c>
      <c r="P83" s="2">
        <v>81</v>
      </c>
      <c r="Q83" s="2" t="str">
        <f>'語句集'!K83</f>
        <v>Spanish</v>
      </c>
      <c r="S83" s="2" t="str">
        <f>'語句集'!M83</f>
        <v>スペイン語の・スペイン語</v>
      </c>
      <c r="T83" s="2">
        <f>'語句集'!N83</f>
        <v>23</v>
      </c>
    </row>
    <row r="84" spans="2:20" ht="19.5" customHeight="1">
      <c r="B84" s="23">
        <f t="shared" si="24"/>
      </c>
      <c r="C84" s="35">
        <f t="shared" si="20"/>
      </c>
      <c r="D84" s="24">
        <f t="shared" si="21"/>
      </c>
      <c r="E84" s="23">
        <f t="shared" si="25"/>
      </c>
      <c r="F84" s="35" t="e">
        <f t="shared" si="22"/>
        <v>#N/A</v>
      </c>
      <c r="G84" s="40" t="e">
        <f t="shared" si="23"/>
        <v>#N/A</v>
      </c>
      <c r="J84" s="2" t="e">
        <f t="shared" si="19"/>
        <v>#N/A</v>
      </c>
      <c r="K84" s="2" t="b">
        <f ca="1" t="shared" si="27"/>
        <v>0</v>
      </c>
      <c r="P84" s="2">
        <v>82</v>
      </c>
      <c r="Q84" s="2" t="str">
        <f>'語句集'!K84</f>
        <v>Spain</v>
      </c>
      <c r="S84" s="2" t="str">
        <f>'語句集'!M84</f>
        <v>スペイン</v>
      </c>
      <c r="T84" s="2">
        <f>'語句集'!N84</f>
        <v>23</v>
      </c>
    </row>
    <row r="85" spans="2:20" ht="19.5" customHeight="1">
      <c r="B85" s="25">
        <f t="shared" si="24"/>
      </c>
      <c r="C85" s="36">
        <f t="shared" si="20"/>
      </c>
      <c r="D85" s="26">
        <f t="shared" si="21"/>
      </c>
      <c r="E85" s="25">
        <f t="shared" si="25"/>
      </c>
      <c r="F85" s="36" t="e">
        <f t="shared" si="22"/>
        <v>#N/A</v>
      </c>
      <c r="G85" s="41" t="e">
        <f t="shared" si="23"/>
        <v>#N/A</v>
      </c>
      <c r="I85" s="2" t="b">
        <v>0</v>
      </c>
      <c r="J85" s="2" t="e">
        <f t="shared" si="19"/>
        <v>#N/A</v>
      </c>
      <c r="K85" s="2" t="b">
        <f aca="true" ca="1" t="shared" si="28" ref="K85:K92">IF(I$85=TRUE,RAND())</f>
        <v>0</v>
      </c>
      <c r="P85" s="2">
        <v>83</v>
      </c>
      <c r="Q85" s="2" t="str">
        <f>'語句集'!K85</f>
        <v>ever</v>
      </c>
      <c r="S85" s="2" t="str">
        <f>'語句集'!M85</f>
        <v>今までに、かつて</v>
      </c>
      <c r="T85" s="2">
        <f>'語句集'!N85</f>
        <v>24</v>
      </c>
    </row>
    <row r="86" spans="2:20" ht="19.5" customHeight="1">
      <c r="B86" s="25">
        <f t="shared" si="24"/>
      </c>
      <c r="C86" s="36">
        <f t="shared" si="20"/>
      </c>
      <c r="D86" s="26">
        <f t="shared" si="21"/>
      </c>
      <c r="E86" s="25">
        <f t="shared" si="25"/>
      </c>
      <c r="F86" s="36" t="e">
        <f t="shared" si="22"/>
        <v>#N/A</v>
      </c>
      <c r="G86" s="41" t="e">
        <f t="shared" si="23"/>
        <v>#N/A</v>
      </c>
      <c r="J86" s="2" t="e">
        <f t="shared" si="19"/>
        <v>#N/A</v>
      </c>
      <c r="K86" s="2" t="b">
        <f ca="1" t="shared" si="28"/>
        <v>0</v>
      </c>
      <c r="P86" s="2">
        <v>84</v>
      </c>
      <c r="Q86" s="2" t="str">
        <f>'語句集'!K86</f>
        <v>eaten</v>
      </c>
      <c r="S86" s="2" t="str">
        <f>'語句集'!M86</f>
        <v>eatの過去分詞形</v>
      </c>
      <c r="T86" s="2">
        <f>'語句集'!N86</f>
        <v>24</v>
      </c>
    </row>
    <row r="87" spans="2:20" ht="19.5" customHeight="1">
      <c r="B87" s="25">
        <f t="shared" si="24"/>
      </c>
      <c r="C87" s="36">
        <f t="shared" si="20"/>
      </c>
      <c r="D87" s="26">
        <f t="shared" si="21"/>
      </c>
      <c r="E87" s="25">
        <f t="shared" si="25"/>
      </c>
      <c r="F87" s="36" t="e">
        <f t="shared" si="22"/>
        <v>#N/A</v>
      </c>
      <c r="G87" s="41" t="e">
        <f t="shared" si="23"/>
        <v>#N/A</v>
      </c>
      <c r="J87" s="2" t="e">
        <f t="shared" si="19"/>
        <v>#N/A</v>
      </c>
      <c r="K87" s="2" t="b">
        <f ca="1" t="shared" si="28"/>
        <v>0</v>
      </c>
      <c r="P87" s="2">
        <v>85</v>
      </c>
      <c r="Q87" s="2" t="str">
        <f>'語句集'!K87</f>
        <v>hand</v>
      </c>
      <c r="S87" s="2" t="str">
        <f>'語句集'!M87</f>
        <v>手</v>
      </c>
      <c r="T87" s="2">
        <f>'語句集'!N87</f>
        <v>24</v>
      </c>
    </row>
    <row r="88" spans="2:20" ht="19.5" customHeight="1">
      <c r="B88" s="27">
        <f t="shared" si="24"/>
      </c>
      <c r="C88" s="37">
        <f t="shared" si="20"/>
      </c>
      <c r="D88" s="28">
        <f t="shared" si="21"/>
      </c>
      <c r="E88" s="27">
        <f t="shared" si="25"/>
      </c>
      <c r="F88" s="37" t="e">
        <f t="shared" si="22"/>
        <v>#N/A</v>
      </c>
      <c r="G88" s="42" t="e">
        <f t="shared" si="23"/>
        <v>#N/A</v>
      </c>
      <c r="J88" s="2" t="e">
        <f t="shared" si="19"/>
        <v>#N/A</v>
      </c>
      <c r="K88" s="2" t="b">
        <f ca="1" t="shared" si="28"/>
        <v>0</v>
      </c>
      <c r="P88" s="2">
        <v>86</v>
      </c>
      <c r="Q88" s="2" t="str">
        <f>'語句集'!K88</f>
        <v>either ～　or ・・・</v>
      </c>
      <c r="S88" s="2" t="str">
        <f>'語句集'!M88</f>
        <v>～か・・・のどちらか</v>
      </c>
      <c r="T88" s="2">
        <f>'語句集'!N88</f>
        <v>24</v>
      </c>
    </row>
    <row r="89" spans="2:20" ht="19.5" customHeight="1">
      <c r="B89" s="23">
        <f t="shared" si="24"/>
      </c>
      <c r="C89" s="35">
        <f t="shared" si="20"/>
      </c>
      <c r="D89" s="24">
        <f t="shared" si="21"/>
      </c>
      <c r="E89" s="23">
        <f t="shared" si="25"/>
      </c>
      <c r="F89" s="35" t="e">
        <f t="shared" si="22"/>
        <v>#N/A</v>
      </c>
      <c r="G89" s="40" t="e">
        <f t="shared" si="23"/>
        <v>#N/A</v>
      </c>
      <c r="J89" s="2" t="e">
        <f t="shared" si="19"/>
        <v>#N/A</v>
      </c>
      <c r="K89" s="2" t="b">
        <f ca="1" t="shared" si="28"/>
        <v>0</v>
      </c>
      <c r="P89" s="2">
        <v>87</v>
      </c>
      <c r="Q89" s="2" t="str">
        <f>'語句集'!K89</f>
        <v>spoon</v>
      </c>
      <c r="S89" s="2" t="str">
        <f>'語句集'!M89</f>
        <v>スプーン</v>
      </c>
      <c r="T89" s="2">
        <f>'語句集'!N89</f>
        <v>24</v>
      </c>
    </row>
    <row r="90" spans="2:20" ht="19.5" customHeight="1">
      <c r="B90" s="25">
        <f t="shared" si="24"/>
      </c>
      <c r="C90" s="36">
        <f t="shared" si="20"/>
      </c>
      <c r="D90" s="26">
        <f t="shared" si="21"/>
      </c>
      <c r="E90" s="25">
        <f t="shared" si="25"/>
      </c>
      <c r="F90" s="36" t="e">
        <f t="shared" si="22"/>
        <v>#N/A</v>
      </c>
      <c r="G90" s="41" t="e">
        <f t="shared" si="23"/>
        <v>#N/A</v>
      </c>
      <c r="J90" s="2" t="e">
        <f t="shared" si="19"/>
        <v>#N/A</v>
      </c>
      <c r="K90" s="2" t="b">
        <f ca="1" t="shared" si="28"/>
        <v>0</v>
      </c>
      <c r="P90" s="2">
        <v>88</v>
      </c>
      <c r="Q90" s="2" t="str">
        <f>'語句集'!K90</f>
        <v>known</v>
      </c>
      <c r="S90" s="2" t="str">
        <f>'語句集'!M90</f>
        <v>knowの過去分詞形</v>
      </c>
      <c r="T90" s="2">
        <f>'語句集'!N90</f>
        <v>24</v>
      </c>
    </row>
    <row r="91" spans="2:20" ht="19.5" customHeight="1">
      <c r="B91" s="25">
        <f t="shared" si="24"/>
      </c>
      <c r="C91" s="36">
        <f t="shared" si="20"/>
      </c>
      <c r="D91" s="26">
        <f t="shared" si="21"/>
      </c>
      <c r="E91" s="25">
        <f t="shared" si="25"/>
      </c>
      <c r="F91" s="36" t="e">
        <f t="shared" si="22"/>
        <v>#N/A</v>
      </c>
      <c r="G91" s="41" t="e">
        <f t="shared" si="23"/>
        <v>#N/A</v>
      </c>
      <c r="J91" s="2" t="e">
        <f t="shared" si="19"/>
        <v>#N/A</v>
      </c>
      <c r="K91" s="2" t="b">
        <f ca="1" t="shared" si="28"/>
        <v>0</v>
      </c>
      <c r="P91" s="2">
        <v>89</v>
      </c>
      <c r="Q91" s="2" t="str">
        <f>'語句集'!K91</f>
        <v>Amit</v>
      </c>
      <c r="S91" s="2" t="str">
        <f>'語句集'!M91</f>
        <v>アミット(人名)</v>
      </c>
      <c r="T91" s="2">
        <f>'語句集'!N91</f>
        <v>24</v>
      </c>
    </row>
    <row r="92" spans="2:20" ht="19.5" customHeight="1">
      <c r="B92" s="25">
        <f t="shared" si="24"/>
      </c>
      <c r="C92" s="36">
        <f t="shared" si="20"/>
      </c>
      <c r="D92" s="26">
        <f t="shared" si="21"/>
      </c>
      <c r="E92" s="25">
        <f t="shared" si="25"/>
      </c>
      <c r="F92" s="36" t="e">
        <f t="shared" si="22"/>
        <v>#N/A</v>
      </c>
      <c r="G92" s="41" t="e">
        <f t="shared" si="23"/>
        <v>#N/A</v>
      </c>
      <c r="J92" s="2" t="e">
        <f t="shared" si="19"/>
        <v>#N/A</v>
      </c>
      <c r="K92" s="2" t="b">
        <f ca="1" t="shared" si="28"/>
        <v>0</v>
      </c>
      <c r="P92" s="2">
        <v>90</v>
      </c>
      <c r="Q92" s="2" t="str">
        <f>'語句集'!K92</f>
        <v>Indian</v>
      </c>
      <c r="S92" s="2" t="str">
        <f>'語句集'!M92</f>
        <v>インドの</v>
      </c>
      <c r="T92" s="2">
        <f>'語句集'!N92</f>
        <v>24</v>
      </c>
    </row>
    <row r="93" spans="2:20" ht="19.5" customHeight="1">
      <c r="B93" s="27">
        <f t="shared" si="24"/>
      </c>
      <c r="C93" s="37">
        <f t="shared" si="20"/>
      </c>
      <c r="D93" s="28">
        <f t="shared" si="21"/>
      </c>
      <c r="E93" s="27">
        <f t="shared" si="25"/>
      </c>
      <c r="F93" s="37" t="e">
        <f t="shared" si="22"/>
        <v>#N/A</v>
      </c>
      <c r="G93" s="42" t="e">
        <f t="shared" si="23"/>
        <v>#N/A</v>
      </c>
      <c r="I93" s="2" t="b">
        <v>0</v>
      </c>
      <c r="J93" s="2" t="e">
        <f t="shared" si="19"/>
        <v>#N/A</v>
      </c>
      <c r="K93" s="2" t="b">
        <f aca="true" ca="1" t="shared" si="29" ref="K93:K98">IF(I$93=TRUE,RAND())</f>
        <v>0</v>
      </c>
      <c r="P93" s="2">
        <v>91</v>
      </c>
      <c r="Q93" s="2" t="str">
        <f>'語句集'!K93</f>
        <v>believe</v>
      </c>
      <c r="S93" s="2" t="str">
        <f>'語句集'!M93</f>
        <v>(～を)信じる</v>
      </c>
      <c r="T93" s="2">
        <f>'語句集'!N93</f>
        <v>25</v>
      </c>
    </row>
    <row r="94" spans="2:20" ht="19.5" customHeight="1">
      <c r="B94" s="23">
        <f t="shared" si="24"/>
      </c>
      <c r="C94" s="35">
        <f t="shared" si="20"/>
      </c>
      <c r="D94" s="24">
        <f t="shared" si="21"/>
      </c>
      <c r="E94" s="23">
        <f t="shared" si="25"/>
      </c>
      <c r="F94" s="35" t="e">
        <f t="shared" si="22"/>
        <v>#N/A</v>
      </c>
      <c r="G94" s="40" t="e">
        <f t="shared" si="23"/>
        <v>#N/A</v>
      </c>
      <c r="J94" s="2" t="e">
        <f t="shared" si="19"/>
        <v>#N/A</v>
      </c>
      <c r="K94" s="2" t="b">
        <f ca="1" t="shared" si="29"/>
        <v>0</v>
      </c>
      <c r="P94" s="2">
        <v>92</v>
      </c>
      <c r="Q94" s="2" t="str">
        <f>'語句集'!K94</f>
        <v>unclean</v>
      </c>
      <c r="S94" s="2" t="str">
        <f>'語句集'!M94</f>
        <v>汚い</v>
      </c>
      <c r="T94" s="2">
        <f>'語句集'!N94</f>
        <v>25</v>
      </c>
    </row>
    <row r="95" spans="2:20" ht="19.5" customHeight="1">
      <c r="B95" s="25">
        <f aca="true" t="shared" si="30" ref="B95:B111">IF(P130&gt;I$4,"",P130)</f>
      </c>
      <c r="C95" s="36">
        <f aca="true" t="shared" si="31" ref="C95:C111">IF(I$7=TRUE,"",IF($P130&gt;$A$3,"",VLOOKUP($P130,$J:$S,10,FALSE)))</f>
      </c>
      <c r="D95" s="26"/>
      <c r="E95" s="25">
        <f aca="true" t="shared" si="32" ref="E95:E111">IF(P130&gt;I$4,"",P130)</f>
      </c>
      <c r="F95" s="36" t="e">
        <f>VLOOKUP($P130,$J:$S,10,FALSE)</f>
        <v>#N/A</v>
      </c>
      <c r="G95" s="41" t="e">
        <f>VLOOKUP($P130,$J:$S,8,FALSE)</f>
        <v>#N/A</v>
      </c>
      <c r="J95" s="2" t="e">
        <f t="shared" si="19"/>
        <v>#N/A</v>
      </c>
      <c r="K95" s="2" t="b">
        <f ca="1" t="shared" si="29"/>
        <v>0</v>
      </c>
      <c r="P95" s="2">
        <v>93</v>
      </c>
      <c r="Q95" s="2" t="str">
        <f>'語句集'!K95</f>
        <v>such</v>
      </c>
      <c r="S95" s="2" t="str">
        <f>'語句集'!M95</f>
        <v>そのような</v>
      </c>
      <c r="T95" s="2">
        <f>'語句集'!N95</f>
        <v>25</v>
      </c>
    </row>
    <row r="96" spans="2:20" ht="19.5" customHeight="1">
      <c r="B96" s="25">
        <f t="shared" si="30"/>
      </c>
      <c r="C96" s="36">
        <f t="shared" si="31"/>
      </c>
      <c r="D96" s="26"/>
      <c r="E96" s="25">
        <f t="shared" si="32"/>
      </c>
      <c r="F96" s="36" t="e">
        <f>VLOOKUP($P131,$J:$S,10,FALSE)</f>
        <v>#N/A</v>
      </c>
      <c r="G96" s="41" t="e">
        <f>VLOOKUP($P131,$J:$S,8,FALSE)</f>
        <v>#N/A</v>
      </c>
      <c r="J96" s="2" t="e">
        <f t="shared" si="19"/>
        <v>#N/A</v>
      </c>
      <c r="K96" s="2" t="b">
        <f ca="1" t="shared" si="29"/>
        <v>0</v>
      </c>
      <c r="P96" s="2">
        <v>94</v>
      </c>
      <c r="Q96" s="2" t="str">
        <f>'語句集'!K96</f>
        <v>important</v>
      </c>
      <c r="S96" s="2" t="str">
        <f>'語句集'!M96</f>
        <v>大切な、重要な</v>
      </c>
      <c r="T96" s="2">
        <f>'語句集'!N96</f>
        <v>25</v>
      </c>
    </row>
    <row r="97" spans="2:20" ht="19.5" customHeight="1">
      <c r="B97" s="25">
        <f t="shared" si="30"/>
      </c>
      <c r="C97" s="36">
        <f t="shared" si="31"/>
      </c>
      <c r="D97" s="26"/>
      <c r="E97" s="25">
        <f t="shared" si="32"/>
      </c>
      <c r="F97" s="36" t="e">
        <f>VLOOKUP($P132,$J:$S,10,FALSE)</f>
        <v>#N/A</v>
      </c>
      <c r="G97" s="41" t="e">
        <f>VLOOKUP($P132,$J:$S,8,FALSE)</f>
        <v>#N/A</v>
      </c>
      <c r="J97" s="2" t="e">
        <f t="shared" si="19"/>
        <v>#N/A</v>
      </c>
      <c r="K97" s="2" t="b">
        <f ca="1" t="shared" si="29"/>
        <v>0</v>
      </c>
      <c r="P97" s="2">
        <v>95</v>
      </c>
      <c r="Q97" s="2" t="str">
        <f>'語句集'!K97</f>
        <v>understand</v>
      </c>
      <c r="S97" s="2" t="str">
        <f>'語句集'!M97</f>
        <v>(～が)わかる</v>
      </c>
      <c r="T97" s="2">
        <f>'語句集'!N97</f>
        <v>25</v>
      </c>
    </row>
    <row r="98" spans="2:20" ht="19.5" customHeight="1">
      <c r="B98" s="27">
        <f t="shared" si="30"/>
      </c>
      <c r="C98" s="37">
        <f t="shared" si="31"/>
      </c>
      <c r="D98" s="28"/>
      <c r="E98" s="27">
        <f t="shared" si="32"/>
      </c>
      <c r="F98" s="37" t="e">
        <f>VLOOKUP($P133,$J:$S,10,FALSE)</f>
        <v>#N/A</v>
      </c>
      <c r="G98" s="42" t="e">
        <f>VLOOKUP($P133,$J:$S,8,FALSE)</f>
        <v>#N/A</v>
      </c>
      <c r="J98" s="2" t="e">
        <f t="shared" si="19"/>
        <v>#N/A</v>
      </c>
      <c r="K98" s="2" t="b">
        <f ca="1" t="shared" si="29"/>
        <v>0</v>
      </c>
      <c r="P98" s="2">
        <v>96</v>
      </c>
      <c r="Q98" s="2" t="str">
        <f>'語句集'!K98</f>
        <v>for now</v>
      </c>
      <c r="S98" s="2" t="str">
        <f>'語句集'!M98</f>
        <v>ひとまず</v>
      </c>
      <c r="T98" s="2">
        <f>'語句集'!N98</f>
        <v>25</v>
      </c>
    </row>
    <row r="99" spans="2:20" ht="19.5" customHeight="1">
      <c r="B99" s="18">
        <f t="shared" si="30"/>
      </c>
      <c r="C99" s="36">
        <f t="shared" si="31"/>
      </c>
      <c r="D99" s="14"/>
      <c r="E99" s="18">
        <f t="shared" si="32"/>
      </c>
      <c r="F99" s="36"/>
      <c r="G99" s="43"/>
      <c r="I99" s="2" t="b">
        <v>0</v>
      </c>
      <c r="J99" s="2" t="e">
        <f aca="true" t="shared" si="33" ref="J99:J130">RANK(K99,K$1:K$65536)</f>
        <v>#N/A</v>
      </c>
      <c r="K99" s="2" t="b">
        <f ca="1">IF(I$99=TRUE,RAND())</f>
        <v>0</v>
      </c>
      <c r="P99" s="2">
        <v>97</v>
      </c>
      <c r="Q99" s="2" t="str">
        <f>'語句集'!K99</f>
        <v>short</v>
      </c>
      <c r="S99" s="2" t="str">
        <f>'語句集'!M99</f>
        <v>短い</v>
      </c>
      <c r="T99" s="2">
        <f>'語句集'!N99</f>
        <v>28</v>
      </c>
    </row>
    <row r="100" spans="2:20" ht="19.5" customHeight="1">
      <c r="B100" s="18">
        <f t="shared" si="30"/>
      </c>
      <c r="C100" s="36">
        <f t="shared" si="31"/>
      </c>
      <c r="D100" s="14"/>
      <c r="E100" s="18">
        <f t="shared" si="32"/>
      </c>
      <c r="F100" s="36"/>
      <c r="G100" s="43"/>
      <c r="J100" s="2" t="e">
        <f t="shared" si="33"/>
        <v>#N/A</v>
      </c>
      <c r="K100" s="2" t="b">
        <f aca="true" ca="1" t="shared" si="34" ref="K100:K106">IF(I$99=TRUE,RAND())</f>
        <v>0</v>
      </c>
      <c r="P100" s="2">
        <v>98</v>
      </c>
      <c r="Q100" s="2" t="str">
        <f>'語句集'!K100</f>
        <v>report</v>
      </c>
      <c r="S100" s="2" t="str">
        <f>'語句集'!M100</f>
        <v>レポート、報告</v>
      </c>
      <c r="T100" s="2">
        <f>'語句集'!N100</f>
        <v>28</v>
      </c>
    </row>
    <row r="101" spans="2:20" ht="19.5" customHeight="1">
      <c r="B101" s="18">
        <f t="shared" si="30"/>
      </c>
      <c r="C101" s="36">
        <f t="shared" si="31"/>
      </c>
      <c r="D101" s="14"/>
      <c r="E101" s="18">
        <f t="shared" si="32"/>
      </c>
      <c r="F101" s="36"/>
      <c r="G101" s="43"/>
      <c r="J101" s="2" t="e">
        <f t="shared" si="33"/>
        <v>#N/A</v>
      </c>
      <c r="K101" s="2" t="b">
        <f ca="1" t="shared" si="34"/>
        <v>0</v>
      </c>
      <c r="P101" s="2">
        <v>99</v>
      </c>
      <c r="Q101" s="2" t="str">
        <f>'語句集'!K101</f>
        <v>city</v>
      </c>
      <c r="S101" s="2" t="str">
        <f>'語句集'!M101</f>
        <v>都市、都会</v>
      </c>
      <c r="T101" s="2">
        <f>'語句集'!N101</f>
        <v>28</v>
      </c>
    </row>
    <row r="102" spans="2:20" ht="19.5" customHeight="1">
      <c r="B102" s="18">
        <f t="shared" si="30"/>
      </c>
      <c r="C102" s="36">
        <f t="shared" si="31"/>
      </c>
      <c r="D102" s="14"/>
      <c r="E102" s="18">
        <f t="shared" si="32"/>
      </c>
      <c r="F102" s="36"/>
      <c r="G102" s="43"/>
      <c r="J102" s="2" t="e">
        <f t="shared" si="33"/>
        <v>#N/A</v>
      </c>
      <c r="K102" s="2" t="b">
        <f ca="1" t="shared" si="34"/>
        <v>0</v>
      </c>
      <c r="P102" s="2">
        <v>100</v>
      </c>
      <c r="Q102" s="2" t="str">
        <f>'語句集'!K102</f>
        <v>temple</v>
      </c>
      <c r="S102" s="2" t="str">
        <f>'語句集'!M102</f>
        <v>寺、寺院</v>
      </c>
      <c r="T102" s="2">
        <f>'語句集'!N102</f>
        <v>28</v>
      </c>
    </row>
    <row r="103" spans="2:20" ht="19.5" customHeight="1">
      <c r="B103" s="18">
        <f t="shared" si="30"/>
      </c>
      <c r="C103" s="36">
        <f t="shared" si="31"/>
      </c>
      <c r="D103" s="14"/>
      <c r="E103" s="18">
        <f t="shared" si="32"/>
      </c>
      <c r="F103" s="36"/>
      <c r="G103" s="43"/>
      <c r="J103" s="2" t="e">
        <f t="shared" si="33"/>
        <v>#N/A</v>
      </c>
      <c r="K103" s="2" t="b">
        <f ca="1" t="shared" si="34"/>
        <v>0</v>
      </c>
      <c r="P103" s="2">
        <v>101</v>
      </c>
      <c r="Q103" s="2" t="str">
        <f>'語句集'!K103</f>
        <v>shrine</v>
      </c>
      <c r="S103" s="2" t="str">
        <f>'語句集'!M103</f>
        <v>神社</v>
      </c>
      <c r="T103" s="2">
        <f>'語句集'!N103</f>
        <v>28</v>
      </c>
    </row>
    <row r="104" spans="2:20" ht="19.5" customHeight="1">
      <c r="B104" s="18">
        <f t="shared" si="30"/>
      </c>
      <c r="C104" s="36">
        <f t="shared" si="31"/>
      </c>
      <c r="D104" s="14"/>
      <c r="E104" s="18">
        <f t="shared" si="32"/>
      </c>
      <c r="F104" s="36"/>
      <c r="G104" s="43"/>
      <c r="J104" s="2" t="e">
        <f t="shared" si="33"/>
        <v>#N/A</v>
      </c>
      <c r="K104" s="2" t="b">
        <f ca="1" t="shared" si="34"/>
        <v>0</v>
      </c>
      <c r="P104" s="2">
        <v>102</v>
      </c>
      <c r="Q104" s="2" t="str">
        <f>'語句集'!K104</f>
        <v>Kate</v>
      </c>
      <c r="S104" s="2" t="str">
        <f>'語句集'!M104</f>
        <v>ケイト(人名)</v>
      </c>
      <c r="T104" s="2">
        <f>'語句集'!N104</f>
        <v>28</v>
      </c>
    </row>
    <row r="105" spans="2:20" ht="19.5" customHeight="1">
      <c r="B105" s="18">
        <f t="shared" si="30"/>
      </c>
      <c r="C105" s="36">
        <f t="shared" si="31"/>
      </c>
      <c r="D105" s="14"/>
      <c r="E105" s="18">
        <f t="shared" si="32"/>
      </c>
      <c r="F105" s="36"/>
      <c r="G105" s="43"/>
      <c r="J105" s="2" t="e">
        <f t="shared" si="33"/>
        <v>#N/A</v>
      </c>
      <c r="K105" s="2" t="b">
        <f ca="1" t="shared" si="34"/>
        <v>0</v>
      </c>
      <c r="P105" s="2">
        <v>103</v>
      </c>
      <c r="Q105" s="2" t="str">
        <f>'語句集'!K105</f>
        <v>I'd</v>
      </c>
      <c r="S105" s="2" t="str">
        <f>'語句集'!M105</f>
        <v>I would の短縮形</v>
      </c>
      <c r="T105" s="2">
        <f>'語句集'!N105</f>
        <v>28</v>
      </c>
    </row>
    <row r="106" spans="2:20" ht="19.5" customHeight="1">
      <c r="B106" s="18">
        <f t="shared" si="30"/>
      </c>
      <c r="C106" s="36">
        <f t="shared" si="31"/>
      </c>
      <c r="D106" s="14"/>
      <c r="E106" s="18">
        <f t="shared" si="32"/>
      </c>
      <c r="F106" s="36"/>
      <c r="G106" s="43"/>
      <c r="J106" s="2" t="e">
        <f t="shared" si="33"/>
        <v>#N/A</v>
      </c>
      <c r="K106" s="2" t="b">
        <f ca="1" t="shared" si="34"/>
        <v>0</v>
      </c>
      <c r="P106" s="2">
        <v>104</v>
      </c>
      <c r="Q106" s="2" t="str">
        <f>'語句集'!K106</f>
        <v>would like to ～</v>
      </c>
      <c r="S106" s="2" t="str">
        <f>'語句集'!M106</f>
        <v>～したい</v>
      </c>
      <c r="T106" s="2">
        <f>'語句集'!N106</f>
        <v>28</v>
      </c>
    </row>
    <row r="107" spans="2:20" ht="19.5" customHeight="1">
      <c r="B107" s="18">
        <f t="shared" si="30"/>
      </c>
      <c r="C107" s="36">
        <f t="shared" si="31"/>
      </c>
      <c r="D107" s="14"/>
      <c r="E107" s="18">
        <f t="shared" si="32"/>
      </c>
      <c r="F107" s="36"/>
      <c r="G107" s="43"/>
      <c r="I107" s="2" t="b">
        <v>0</v>
      </c>
      <c r="J107" s="2" t="e">
        <f t="shared" si="33"/>
        <v>#N/A</v>
      </c>
      <c r="K107" s="2" t="b">
        <f ca="1">IF(I$107=TRUE,RAND())</f>
        <v>0</v>
      </c>
      <c r="P107" s="2">
        <v>105</v>
      </c>
      <c r="Q107" s="2" t="str">
        <f>'語句集'!K107</f>
        <v>information</v>
      </c>
      <c r="S107" s="2" t="str">
        <f>'語句集'!M107</f>
        <v>情報</v>
      </c>
      <c r="T107" s="2">
        <f>'語句集'!N107</f>
        <v>29</v>
      </c>
    </row>
    <row r="108" spans="2:20" ht="19.5" customHeight="1">
      <c r="B108" s="18">
        <f t="shared" si="30"/>
      </c>
      <c r="C108" s="36">
        <f t="shared" si="31"/>
      </c>
      <c r="D108" s="14"/>
      <c r="E108" s="18">
        <f t="shared" si="32"/>
      </c>
      <c r="F108" s="36"/>
      <c r="G108" s="43"/>
      <c r="I108" s="2" t="b">
        <v>0</v>
      </c>
      <c r="J108" s="2" t="e">
        <f t="shared" si="33"/>
        <v>#N/A</v>
      </c>
      <c r="K108" s="2" t="b">
        <f ca="1">IF(I$108=TRUE,RAND())</f>
        <v>0</v>
      </c>
      <c r="P108" s="2">
        <v>106</v>
      </c>
      <c r="Q108" s="2" t="str">
        <f>'語句集'!K108</f>
        <v>speech</v>
      </c>
      <c r="S108" s="2" t="str">
        <f>'語句集'!M108</f>
        <v>スピーチ、演説</v>
      </c>
      <c r="T108" s="2">
        <f>'語句集'!N108</f>
        <v>35</v>
      </c>
    </row>
    <row r="109" spans="2:20" ht="19.5" customHeight="1">
      <c r="B109" s="18">
        <f t="shared" si="30"/>
      </c>
      <c r="C109" s="36">
        <f t="shared" si="31"/>
      </c>
      <c r="D109" s="14"/>
      <c r="E109" s="18">
        <f t="shared" si="32"/>
      </c>
      <c r="F109" s="36"/>
      <c r="G109" s="43"/>
      <c r="J109" s="2" t="e">
        <f t="shared" si="33"/>
        <v>#N/A</v>
      </c>
      <c r="K109" s="2" t="b">
        <f aca="true" ca="1" t="shared" si="35" ref="K109:K116">IF(I$108=TRUE,RAND())</f>
        <v>0</v>
      </c>
      <c r="P109" s="2">
        <v>107</v>
      </c>
      <c r="Q109" s="2" t="str">
        <f>'語句集'!K109</f>
        <v>heard</v>
      </c>
      <c r="S109" s="2" t="str">
        <f>'語句集'!M109</f>
        <v>hearの過去形、過去分詞形</v>
      </c>
      <c r="T109" s="2">
        <f>'語句集'!N109</f>
        <v>35</v>
      </c>
    </row>
    <row r="110" spans="2:20" ht="19.5" customHeight="1">
      <c r="B110" s="18">
        <f t="shared" si="30"/>
      </c>
      <c r="C110" s="36">
        <f t="shared" si="31"/>
      </c>
      <c r="D110" s="14"/>
      <c r="E110" s="18">
        <f t="shared" si="32"/>
      </c>
      <c r="F110" s="36"/>
      <c r="G110" s="43"/>
      <c r="J110" s="2" t="e">
        <f t="shared" si="33"/>
        <v>#N/A</v>
      </c>
      <c r="K110" s="2" t="b">
        <f ca="1" t="shared" si="35"/>
        <v>0</v>
      </c>
      <c r="P110" s="2">
        <v>108</v>
      </c>
      <c r="Q110" s="2" t="str">
        <f>'語句集'!K110</f>
        <v>lying</v>
      </c>
      <c r="S110" s="2" t="str">
        <f>'語句集'!M110</f>
        <v>lie(～に位置する、ある)の-ing形</v>
      </c>
      <c r="T110" s="2">
        <f>'語句集'!N110</f>
        <v>35</v>
      </c>
    </row>
    <row r="111" spans="2:20" ht="19.5" customHeight="1">
      <c r="B111" s="18">
        <f t="shared" si="30"/>
      </c>
      <c r="C111" s="36">
        <f t="shared" si="31"/>
      </c>
      <c r="D111" s="14"/>
      <c r="E111" s="18">
        <f t="shared" si="32"/>
      </c>
      <c r="F111" s="36"/>
      <c r="G111" s="43"/>
      <c r="J111" s="2" t="e">
        <f t="shared" si="33"/>
        <v>#N/A</v>
      </c>
      <c r="K111" s="2" t="b">
        <f ca="1" t="shared" si="35"/>
        <v>0</v>
      </c>
      <c r="P111" s="2">
        <v>109</v>
      </c>
      <c r="Q111" s="2" t="str">
        <f>'語句集'!K111</f>
        <v>vegetable</v>
      </c>
      <c r="S111" s="2" t="str">
        <f>'語句集'!M111</f>
        <v>野菜</v>
      </c>
      <c r="T111" s="2">
        <f>'語句集'!N111</f>
        <v>35</v>
      </c>
    </row>
    <row r="112" spans="2:20" ht="19.5" customHeight="1">
      <c r="B112" s="18">
        <f aca="true" t="shared" si="36" ref="B112:B159">IF(P501&gt;I$4,"",P501)</f>
        <v>0</v>
      </c>
      <c r="C112" s="36" t="e">
        <f aca="true" t="shared" si="37" ref="C112:C143">IF(I$7=TRUE,"",IF($P501&gt;$A$3,"",VLOOKUP($P501,$J:$S,10,FALSE)))</f>
        <v>#N/A</v>
      </c>
      <c r="D112" s="14"/>
      <c r="E112" s="18">
        <f aca="true" t="shared" si="38" ref="E112:E152">IF(P501&gt;I$4,"",P501)</f>
        <v>0</v>
      </c>
      <c r="F112" s="36"/>
      <c r="G112" s="43"/>
      <c r="J112" s="2" t="e">
        <f t="shared" si="33"/>
        <v>#N/A</v>
      </c>
      <c r="K112" s="2" t="b">
        <f ca="1" t="shared" si="35"/>
        <v>0</v>
      </c>
      <c r="P112" s="2">
        <v>110</v>
      </c>
      <c r="Q112" s="2" t="str">
        <f>'語句集'!K112</f>
        <v>rice</v>
      </c>
      <c r="S112" s="2" t="str">
        <f>'語句集'!M112</f>
        <v>ご飯、お米</v>
      </c>
      <c r="T112" s="2">
        <f>'語句集'!N112</f>
        <v>35</v>
      </c>
    </row>
    <row r="113" spans="2:20" ht="19.5" customHeight="1">
      <c r="B113" s="18">
        <f t="shared" si="36"/>
        <v>0</v>
      </c>
      <c r="C113" s="36" t="e">
        <f t="shared" si="37"/>
        <v>#N/A</v>
      </c>
      <c r="D113" s="14"/>
      <c r="E113" s="18">
        <f t="shared" si="38"/>
        <v>0</v>
      </c>
      <c r="F113" s="36"/>
      <c r="G113" s="43"/>
      <c r="J113" s="2" t="e">
        <f t="shared" si="33"/>
        <v>#N/A</v>
      </c>
      <c r="K113" s="2" t="b">
        <f ca="1" t="shared" si="35"/>
        <v>0</v>
      </c>
      <c r="P113" s="2">
        <v>111</v>
      </c>
      <c r="Q113" s="2" t="str">
        <f>'語句集'!K113</f>
        <v>harvest</v>
      </c>
      <c r="S113" s="2" t="str">
        <f>'語句集'!M113</f>
        <v>収穫</v>
      </c>
      <c r="T113" s="2">
        <f>'語句集'!N113</f>
        <v>35</v>
      </c>
    </row>
    <row r="114" spans="2:20" ht="19.5" customHeight="1">
      <c r="B114" s="18">
        <f t="shared" si="36"/>
        <v>0</v>
      </c>
      <c r="C114" s="36" t="e">
        <f t="shared" si="37"/>
        <v>#N/A</v>
      </c>
      <c r="D114" s="14"/>
      <c r="E114" s="18">
        <f t="shared" si="38"/>
        <v>0</v>
      </c>
      <c r="F114" s="36"/>
      <c r="G114" s="43"/>
      <c r="J114" s="2" t="e">
        <f t="shared" si="33"/>
        <v>#N/A</v>
      </c>
      <c r="K114" s="2" t="b">
        <f ca="1" t="shared" si="35"/>
        <v>0</v>
      </c>
      <c r="P114" s="2">
        <v>112</v>
      </c>
      <c r="Q114" s="2" t="str">
        <f>'語句集'!K114</f>
        <v>farming</v>
      </c>
      <c r="S114" s="2" t="str">
        <f>'語句集'!M114</f>
        <v>農業</v>
      </c>
      <c r="T114" s="2">
        <f>'語句集'!N114</f>
        <v>35</v>
      </c>
    </row>
    <row r="115" spans="2:20" ht="19.5" customHeight="1">
      <c r="B115" s="18">
        <f t="shared" si="36"/>
        <v>0</v>
      </c>
      <c r="C115" s="36" t="e">
        <f t="shared" si="37"/>
        <v>#N/A</v>
      </c>
      <c r="D115" s="14"/>
      <c r="E115" s="18">
        <f t="shared" si="38"/>
        <v>0</v>
      </c>
      <c r="F115" s="36"/>
      <c r="G115" s="43"/>
      <c r="J115" s="2" t="e">
        <f t="shared" si="33"/>
        <v>#N/A</v>
      </c>
      <c r="K115" s="2" t="b">
        <f ca="1" t="shared" si="35"/>
        <v>0</v>
      </c>
      <c r="P115" s="2">
        <v>113</v>
      </c>
      <c r="Q115" s="2" t="str">
        <f>'語句集'!K115</f>
        <v>hear of ～</v>
      </c>
      <c r="S115" s="2" t="str">
        <f>'語句集'!M115</f>
        <v>～を耳にする</v>
      </c>
      <c r="T115" s="2">
        <f>'語句集'!N115</f>
        <v>35</v>
      </c>
    </row>
    <row r="116" spans="2:20" ht="19.5" customHeight="1">
      <c r="B116" s="18">
        <f t="shared" si="36"/>
        <v>0</v>
      </c>
      <c r="C116" s="36" t="e">
        <f t="shared" si="37"/>
        <v>#N/A</v>
      </c>
      <c r="D116" s="14"/>
      <c r="E116" s="18">
        <f t="shared" si="38"/>
        <v>0</v>
      </c>
      <c r="F116" s="36"/>
      <c r="G116" s="43"/>
      <c r="J116" s="2" t="e">
        <f t="shared" si="33"/>
        <v>#N/A</v>
      </c>
      <c r="K116" s="2" t="b">
        <f ca="1" t="shared" si="35"/>
        <v>0</v>
      </c>
      <c r="P116" s="2">
        <v>114</v>
      </c>
      <c r="Q116" s="2" t="str">
        <f>'語句集'!K116</f>
        <v>Bhutan</v>
      </c>
      <c r="S116" s="2" t="str">
        <f>'語句集'!M116</f>
        <v>ブータン</v>
      </c>
      <c r="T116" s="2">
        <f>'語句集'!N116</f>
        <v>35</v>
      </c>
    </row>
    <row r="117" spans="2:20" ht="19.5" customHeight="1">
      <c r="B117" s="18">
        <f t="shared" si="36"/>
        <v>0</v>
      </c>
      <c r="C117" s="36" t="e">
        <f t="shared" si="37"/>
        <v>#N/A</v>
      </c>
      <c r="D117" s="14"/>
      <c r="E117" s="18">
        <f t="shared" si="38"/>
        <v>0</v>
      </c>
      <c r="F117" s="36"/>
      <c r="G117" s="43"/>
      <c r="I117" s="2" t="b">
        <v>0</v>
      </c>
      <c r="J117" s="2" t="e">
        <f t="shared" si="33"/>
        <v>#N/A</v>
      </c>
      <c r="K117" s="2" t="b">
        <f ca="1">IF(I$117=TRUE,RAND())</f>
        <v>0</v>
      </c>
      <c r="P117" s="2">
        <v>115</v>
      </c>
      <c r="Q117" s="2" t="str">
        <f>'語句集'!K117</f>
        <v>seed</v>
      </c>
      <c r="S117" s="2" t="str">
        <f>'語句集'!M117</f>
        <v>種</v>
      </c>
      <c r="T117" s="2">
        <f>'語句集'!N117</f>
        <v>36</v>
      </c>
    </row>
    <row r="118" spans="2:20" ht="19.5" customHeight="1">
      <c r="B118" s="18">
        <f t="shared" si="36"/>
        <v>0</v>
      </c>
      <c r="C118" s="36" t="e">
        <f t="shared" si="37"/>
        <v>#N/A</v>
      </c>
      <c r="D118" s="14"/>
      <c r="E118" s="18">
        <f t="shared" si="38"/>
        <v>0</v>
      </c>
      <c r="F118" s="36"/>
      <c r="G118" s="43"/>
      <c r="J118" s="2" t="e">
        <f t="shared" si="33"/>
        <v>#N/A</v>
      </c>
      <c r="K118" s="2" t="b">
        <f ca="1">IF(I$117=TRUE,RAND())</f>
        <v>0</v>
      </c>
      <c r="P118" s="2">
        <v>116</v>
      </c>
      <c r="Q118" s="2" t="str">
        <f>'語句集'!K118</f>
        <v>language</v>
      </c>
      <c r="S118" s="2" t="str">
        <f>'語句集'!M118</f>
        <v>言語</v>
      </c>
      <c r="T118" s="2">
        <f>'語句集'!N118</f>
        <v>36</v>
      </c>
    </row>
    <row r="119" spans="2:20" ht="19.5" customHeight="1">
      <c r="B119" s="18">
        <f t="shared" si="36"/>
        <v>0</v>
      </c>
      <c r="C119" s="36" t="e">
        <f t="shared" si="37"/>
        <v>#N/A</v>
      </c>
      <c r="D119" s="14"/>
      <c r="E119" s="18">
        <f t="shared" si="38"/>
        <v>0</v>
      </c>
      <c r="F119" s="36"/>
      <c r="G119" s="43"/>
      <c r="J119" s="2" t="e">
        <f t="shared" si="33"/>
        <v>#N/A</v>
      </c>
      <c r="K119" s="2" t="b">
        <f ca="1">IF(I$117=TRUE,RAND())</f>
        <v>0</v>
      </c>
      <c r="P119" s="2">
        <v>117</v>
      </c>
      <c r="Q119" s="2" t="str">
        <f>'語句集'!K119</f>
        <v>trust</v>
      </c>
      <c r="S119" s="2" t="str">
        <f>'語句集'!M119</f>
        <v>信頼する</v>
      </c>
      <c r="T119" s="2">
        <f>'語句集'!N119</f>
        <v>36</v>
      </c>
    </row>
    <row r="120" spans="2:20" ht="19.5" customHeight="1">
      <c r="B120" s="18">
        <f t="shared" si="36"/>
        <v>0</v>
      </c>
      <c r="C120" s="36" t="e">
        <f t="shared" si="37"/>
        <v>#N/A</v>
      </c>
      <c r="D120" s="14"/>
      <c r="E120" s="18">
        <f t="shared" si="38"/>
        <v>0</v>
      </c>
      <c r="F120" s="36"/>
      <c r="G120" s="43"/>
      <c r="J120" s="2" t="e">
        <f t="shared" si="33"/>
        <v>#N/A</v>
      </c>
      <c r="K120" s="2" t="b">
        <f ca="1">IF(I$117=TRUE,RAND())</f>
        <v>0</v>
      </c>
      <c r="P120" s="2">
        <v>118</v>
      </c>
      <c r="Q120" s="2" t="str">
        <f>'語句集'!K120</f>
        <v>Bhutanese</v>
      </c>
      <c r="S120" s="2" t="str">
        <f>'語句集'!M120</f>
        <v>ブータン人</v>
      </c>
      <c r="T120" s="2">
        <f>'語句集'!N120</f>
        <v>36</v>
      </c>
    </row>
    <row r="121" spans="2:20" ht="19.5" customHeight="1">
      <c r="B121" s="18">
        <f t="shared" si="36"/>
        <v>0</v>
      </c>
      <c r="C121" s="36" t="e">
        <f t="shared" si="37"/>
        <v>#N/A</v>
      </c>
      <c r="D121" s="14"/>
      <c r="E121" s="18">
        <f t="shared" si="38"/>
        <v>0</v>
      </c>
      <c r="F121" s="36"/>
      <c r="G121" s="43"/>
      <c r="I121" s="2" t="b">
        <v>0</v>
      </c>
      <c r="J121" s="2" t="e">
        <f t="shared" si="33"/>
        <v>#N/A</v>
      </c>
      <c r="K121" s="2" t="b">
        <f ca="1">IF(I$121=TRUE,RAND())</f>
        <v>0</v>
      </c>
      <c r="P121" s="2">
        <v>119</v>
      </c>
      <c r="Q121" s="2" t="str">
        <f>'語句集'!K121</f>
        <v>kept</v>
      </c>
      <c r="S121" s="2" t="str">
        <f>'語句集'!M121</f>
        <v>keepの過去形、過去分詞形</v>
      </c>
      <c r="T121" s="2">
        <f>'語句集'!N121</f>
        <v>37</v>
      </c>
    </row>
    <row r="122" spans="2:20" ht="19.5" customHeight="1">
      <c r="B122" s="18">
        <f t="shared" si="36"/>
        <v>0</v>
      </c>
      <c r="C122" s="36" t="e">
        <f t="shared" si="37"/>
        <v>#N/A</v>
      </c>
      <c r="D122" s="14"/>
      <c r="E122" s="18">
        <f t="shared" si="38"/>
        <v>0</v>
      </c>
      <c r="F122" s="36"/>
      <c r="G122" s="43"/>
      <c r="J122" s="2" t="e">
        <f t="shared" si="33"/>
        <v>#N/A</v>
      </c>
      <c r="K122" s="2" t="b">
        <f ca="1">IF(I$121=TRUE,RAND())</f>
        <v>0</v>
      </c>
      <c r="P122" s="2">
        <v>120</v>
      </c>
      <c r="Q122" s="2" t="str">
        <f>'語句集'!K122</f>
        <v>until</v>
      </c>
      <c r="S122" s="2" t="str">
        <f>'語句集'!M122</f>
        <v>～するまで(ずっと)</v>
      </c>
      <c r="T122" s="2">
        <f>'語句集'!N122</f>
        <v>37</v>
      </c>
    </row>
    <row r="123" spans="2:20" ht="19.5" customHeight="1">
      <c r="B123" s="18">
        <f t="shared" si="36"/>
        <v>0</v>
      </c>
      <c r="C123" s="36" t="e">
        <f t="shared" si="37"/>
        <v>#N/A</v>
      </c>
      <c r="D123" s="14"/>
      <c r="E123" s="18">
        <f t="shared" si="38"/>
        <v>0</v>
      </c>
      <c r="F123" s="36"/>
      <c r="G123" s="43"/>
      <c r="J123" s="2" t="e">
        <f t="shared" si="33"/>
        <v>#N/A</v>
      </c>
      <c r="K123" s="2" t="b">
        <f ca="1">IF(I$121=TRUE,RAND())</f>
        <v>0</v>
      </c>
      <c r="P123" s="2">
        <v>121</v>
      </c>
      <c r="Q123" s="2" t="str">
        <f>'語句集'!K123</f>
        <v>both ～　and　・・・</v>
      </c>
      <c r="S123" s="2" t="str">
        <f>'語句集'!M123</f>
        <v>～も・・・も(両方とも)</v>
      </c>
      <c r="T123" s="2">
        <f>'語句集'!N123</f>
        <v>37</v>
      </c>
    </row>
    <row r="124" spans="2:20" ht="19.5" customHeight="1">
      <c r="B124" s="18">
        <f t="shared" si="36"/>
        <v>0</v>
      </c>
      <c r="C124" s="36" t="e">
        <f t="shared" si="37"/>
        <v>#N/A</v>
      </c>
      <c r="D124" s="14"/>
      <c r="E124" s="18">
        <f t="shared" si="38"/>
        <v>0</v>
      </c>
      <c r="F124" s="36"/>
      <c r="G124" s="43"/>
      <c r="J124" s="2" t="e">
        <f t="shared" si="33"/>
        <v>#N/A</v>
      </c>
      <c r="K124" s="2" t="b">
        <f ca="1">IF(I$121=TRUE,RAND())</f>
        <v>0</v>
      </c>
      <c r="P124" s="2">
        <v>122</v>
      </c>
      <c r="Q124" s="2" t="str">
        <f>'語句集'!K124</f>
        <v>skill</v>
      </c>
      <c r="S124" s="2" t="str">
        <f>'語句集'!M124</f>
        <v>技術、技能</v>
      </c>
      <c r="T124" s="2">
        <f>'語句集'!N124</f>
        <v>37</v>
      </c>
    </row>
    <row r="125" spans="2:20" ht="19.5" customHeight="1">
      <c r="B125" s="18">
        <f t="shared" si="36"/>
        <v>0</v>
      </c>
      <c r="C125" s="36" t="e">
        <f t="shared" si="37"/>
        <v>#N/A</v>
      </c>
      <c r="D125" s="14"/>
      <c r="E125" s="18">
        <f t="shared" si="38"/>
        <v>0</v>
      </c>
      <c r="F125" s="36"/>
      <c r="G125" s="43"/>
      <c r="J125" s="2" t="e">
        <f t="shared" si="33"/>
        <v>#N/A</v>
      </c>
      <c r="K125" s="2" t="b">
        <f ca="1">IF(I$121=TRUE,RAND())</f>
        <v>0</v>
      </c>
      <c r="P125" s="2">
        <v>123</v>
      </c>
      <c r="Q125" s="2" t="str">
        <f>'語句集'!K125</f>
        <v>keep ～ing</v>
      </c>
      <c r="S125" s="2" t="str">
        <f>'語句集'!M125</f>
        <v>～し続ける</v>
      </c>
      <c r="T125" s="2">
        <f>'語句集'!N125</f>
        <v>37</v>
      </c>
    </row>
    <row r="126" spans="2:20" ht="19.5" customHeight="1">
      <c r="B126" s="18">
        <f t="shared" si="36"/>
        <v>0</v>
      </c>
      <c r="C126" s="36" t="e">
        <f t="shared" si="37"/>
        <v>#N/A</v>
      </c>
      <c r="D126" s="14"/>
      <c r="E126" s="18">
        <f t="shared" si="38"/>
        <v>0</v>
      </c>
      <c r="F126" s="36"/>
      <c r="G126" s="43"/>
      <c r="I126" s="2" t="b">
        <v>0</v>
      </c>
      <c r="J126" s="2" t="e">
        <f t="shared" si="33"/>
        <v>#N/A</v>
      </c>
      <c r="K126" s="2" t="b">
        <f ca="1">IF(I$126=TRUE,RAND())</f>
        <v>0</v>
      </c>
      <c r="P126" s="2">
        <v>124</v>
      </c>
      <c r="Q126" s="2" t="str">
        <f>'語句集'!K126</f>
        <v>painter</v>
      </c>
      <c r="S126" s="2" t="str">
        <f>'語句集'!M126</f>
        <v>絵を描く人、画家</v>
      </c>
      <c r="T126" s="2">
        <f>'語句集'!N126</f>
        <v>40</v>
      </c>
    </row>
    <row r="127" spans="2:20" ht="19.5" customHeight="1">
      <c r="B127" s="18">
        <f t="shared" si="36"/>
        <v>0</v>
      </c>
      <c r="C127" s="36" t="e">
        <f t="shared" si="37"/>
        <v>#N/A</v>
      </c>
      <c r="D127" s="14"/>
      <c r="E127" s="18">
        <f t="shared" si="38"/>
        <v>0</v>
      </c>
      <c r="F127" s="36"/>
      <c r="G127" s="43"/>
      <c r="J127" s="2" t="e">
        <f t="shared" si="33"/>
        <v>#N/A</v>
      </c>
      <c r="K127" s="2" t="b">
        <f aca="true" ca="1" t="shared" si="39" ref="K127:K133">IF(I$126=TRUE,RAND())</f>
        <v>0</v>
      </c>
      <c r="P127" s="2">
        <v>125</v>
      </c>
      <c r="Q127" s="2" t="str">
        <f>'語句集'!K127</f>
        <v>P.E.</v>
      </c>
      <c r="S127" s="2" t="str">
        <f>'語句集'!M127</f>
        <v>体育</v>
      </c>
      <c r="T127" s="2">
        <f>'語句集'!N127</f>
        <v>40</v>
      </c>
    </row>
    <row r="128" spans="2:20" ht="19.5" customHeight="1">
      <c r="B128" s="18">
        <f t="shared" si="36"/>
        <v>0</v>
      </c>
      <c r="C128" s="36" t="e">
        <f t="shared" si="37"/>
        <v>#N/A</v>
      </c>
      <c r="D128" s="14"/>
      <c r="E128" s="18">
        <f t="shared" si="38"/>
        <v>0</v>
      </c>
      <c r="F128" s="36"/>
      <c r="G128" s="43"/>
      <c r="J128" s="2" t="e">
        <f t="shared" si="33"/>
        <v>#N/A</v>
      </c>
      <c r="K128" s="2" t="b">
        <f ca="1" t="shared" si="39"/>
        <v>0</v>
      </c>
      <c r="P128" s="2">
        <v>126</v>
      </c>
      <c r="Q128" s="2" t="str">
        <f>'語句集'!K128</f>
        <v>accident</v>
      </c>
      <c r="S128" s="2" t="str">
        <f>'語句集'!M128</f>
        <v>事故</v>
      </c>
      <c r="T128" s="2">
        <f>'語句集'!N128</f>
        <v>40</v>
      </c>
    </row>
    <row r="129" spans="2:20" ht="19.5" customHeight="1">
      <c r="B129" s="18">
        <f t="shared" si="36"/>
        <v>0</v>
      </c>
      <c r="C129" s="36" t="e">
        <f t="shared" si="37"/>
        <v>#N/A</v>
      </c>
      <c r="D129" s="14"/>
      <c r="E129" s="18">
        <f t="shared" si="38"/>
        <v>0</v>
      </c>
      <c r="F129" s="36"/>
      <c r="G129" s="43"/>
      <c r="J129" s="2" t="e">
        <f t="shared" si="33"/>
        <v>#N/A</v>
      </c>
      <c r="K129" s="2" t="b">
        <f ca="1" t="shared" si="39"/>
        <v>0</v>
      </c>
      <c r="P129" s="2">
        <v>127</v>
      </c>
      <c r="Q129" s="2" t="str">
        <f>'語句集'!K129</f>
        <v>paralyzed</v>
      </c>
      <c r="S129" s="2" t="str">
        <f>'語句集'!M129</f>
        <v>麻痺した</v>
      </c>
      <c r="T129" s="2">
        <f>'語句集'!N129</f>
        <v>40</v>
      </c>
    </row>
    <row r="130" spans="2:20" ht="19.5" customHeight="1">
      <c r="B130" s="18">
        <f t="shared" si="36"/>
        <v>0</v>
      </c>
      <c r="C130" s="36" t="e">
        <f t="shared" si="37"/>
        <v>#N/A</v>
      </c>
      <c r="D130" s="14"/>
      <c r="E130" s="18">
        <f t="shared" si="38"/>
        <v>0</v>
      </c>
      <c r="F130" s="36"/>
      <c r="G130" s="43"/>
      <c r="J130" s="2" t="e">
        <f t="shared" si="33"/>
        <v>#N/A</v>
      </c>
      <c r="K130" s="2" t="b">
        <f ca="1" t="shared" si="39"/>
        <v>0</v>
      </c>
      <c r="P130" s="2">
        <v>128</v>
      </c>
      <c r="Q130" s="2" t="str">
        <f>'語句集'!K130</f>
        <v>paint</v>
      </c>
      <c r="S130" s="2" t="str">
        <f>'語句集'!M130</f>
        <v>(絵を)描く</v>
      </c>
      <c r="T130" s="2">
        <f>'語句集'!N130</f>
        <v>40</v>
      </c>
    </row>
    <row r="131" spans="2:20" ht="19.5" customHeight="1">
      <c r="B131" s="18">
        <f t="shared" si="36"/>
        <v>0</v>
      </c>
      <c r="C131" s="36" t="e">
        <f t="shared" si="37"/>
        <v>#N/A</v>
      </c>
      <c r="D131" s="14"/>
      <c r="E131" s="18">
        <f t="shared" si="38"/>
        <v>0</v>
      </c>
      <c r="F131" s="36"/>
      <c r="G131" s="43"/>
      <c r="J131" s="2" t="e">
        <f aca="true" t="shared" si="40" ref="J131:J139">RANK(K131,K$1:K$65536)</f>
        <v>#N/A</v>
      </c>
      <c r="K131" s="2" t="b">
        <f ca="1" t="shared" si="39"/>
        <v>0</v>
      </c>
      <c r="P131" s="2">
        <v>129</v>
      </c>
      <c r="Q131" s="2" t="str">
        <f>'語句集'!K131</f>
        <v>brush</v>
      </c>
      <c r="S131" s="2" t="str">
        <f>'語句集'!M131</f>
        <v>筆、ブラシ</v>
      </c>
      <c r="T131" s="2">
        <f>'語句集'!N131</f>
        <v>40</v>
      </c>
    </row>
    <row r="132" spans="2:20" ht="19.5" customHeight="1">
      <c r="B132" s="18">
        <f t="shared" si="36"/>
        <v>0</v>
      </c>
      <c r="C132" s="36" t="e">
        <f t="shared" si="37"/>
        <v>#N/A</v>
      </c>
      <c r="D132" s="14"/>
      <c r="E132" s="18">
        <f t="shared" si="38"/>
        <v>0</v>
      </c>
      <c r="F132" s="36"/>
      <c r="G132" s="43"/>
      <c r="J132" s="2" t="e">
        <f t="shared" si="40"/>
        <v>#N/A</v>
      </c>
      <c r="K132" s="2" t="b">
        <f ca="1" t="shared" si="39"/>
        <v>0</v>
      </c>
      <c r="P132" s="2">
        <v>130</v>
      </c>
      <c r="Q132" s="2" t="str">
        <f>'語句集'!K132</f>
        <v>mouth</v>
      </c>
      <c r="S132" s="2" t="str">
        <f>'語句集'!M132</f>
        <v>口</v>
      </c>
      <c r="T132" s="2">
        <f>'語句集'!N132</f>
        <v>40</v>
      </c>
    </row>
    <row r="133" spans="2:20" ht="19.5" customHeight="1">
      <c r="B133" s="18">
        <f t="shared" si="36"/>
        <v>0</v>
      </c>
      <c r="C133" s="36" t="e">
        <f t="shared" si="37"/>
        <v>#N/A</v>
      </c>
      <c r="D133" s="14"/>
      <c r="E133" s="18">
        <f t="shared" si="38"/>
        <v>0</v>
      </c>
      <c r="F133" s="36"/>
      <c r="G133" s="43"/>
      <c r="J133" s="2" t="e">
        <f t="shared" si="40"/>
        <v>#N/A</v>
      </c>
      <c r="K133" s="2" t="b">
        <f ca="1" t="shared" si="39"/>
        <v>0</v>
      </c>
      <c r="P133" s="2">
        <v>131</v>
      </c>
      <c r="Q133" s="2" t="str">
        <f>'語句集'!K133</f>
        <v>give up on ～</v>
      </c>
      <c r="S133" s="2" t="str">
        <f>'語句集'!M133</f>
        <v>～に見切りをつける</v>
      </c>
      <c r="T133" s="2">
        <f>'語句集'!N133</f>
        <v>40</v>
      </c>
    </row>
    <row r="134" spans="2:20" ht="19.5" customHeight="1">
      <c r="B134" s="18">
        <f t="shared" si="36"/>
        <v>0</v>
      </c>
      <c r="C134" s="36" t="e">
        <f t="shared" si="37"/>
        <v>#N/A</v>
      </c>
      <c r="D134" s="14"/>
      <c r="E134" s="18">
        <f t="shared" si="38"/>
        <v>0</v>
      </c>
      <c r="F134" s="36"/>
      <c r="G134" s="43"/>
      <c r="I134" s="2" t="b">
        <v>0</v>
      </c>
      <c r="J134" s="2" t="e">
        <f t="shared" si="40"/>
        <v>#N/A</v>
      </c>
      <c r="K134" s="2" t="b">
        <f aca="true" ca="1" t="shared" si="41" ref="K134:K139">IF(I$134=TRUE,RAND())</f>
        <v>0</v>
      </c>
      <c r="P134" s="2">
        <v>132</v>
      </c>
      <c r="Q134" s="2" t="str">
        <f>'語句集'!K134</f>
        <v>even</v>
      </c>
      <c r="S134" s="2" t="str">
        <f>'語句集'!M134</f>
        <v>～でさえ</v>
      </c>
      <c r="T134" s="2">
        <f>'語句集'!N134</f>
        <v>41</v>
      </c>
    </row>
    <row r="135" spans="2:20" ht="19.5" customHeight="1">
      <c r="B135" s="18">
        <f t="shared" si="36"/>
        <v>0</v>
      </c>
      <c r="C135" s="36" t="e">
        <f t="shared" si="37"/>
        <v>#N/A</v>
      </c>
      <c r="D135" s="14"/>
      <c r="E135" s="18">
        <f t="shared" si="38"/>
        <v>0</v>
      </c>
      <c r="F135" s="36"/>
      <c r="G135" s="43"/>
      <c r="J135" s="2" t="e">
        <f t="shared" si="40"/>
        <v>#N/A</v>
      </c>
      <c r="K135" s="2" t="b">
        <f ca="1" t="shared" si="41"/>
        <v>0</v>
      </c>
      <c r="P135" s="2">
        <v>133</v>
      </c>
      <c r="Q135" s="2" t="str">
        <f>'語句集'!K135</f>
        <v>problem</v>
      </c>
      <c r="S135" s="2" t="str">
        <f>'語句集'!M135</f>
        <v>問題</v>
      </c>
      <c r="T135" s="2">
        <f>'語句集'!N135</f>
        <v>41</v>
      </c>
    </row>
    <row r="136" spans="2:20" ht="19.5" customHeight="1">
      <c r="B136" s="18">
        <f t="shared" si="36"/>
        <v>0</v>
      </c>
      <c r="C136" s="36" t="e">
        <f t="shared" si="37"/>
        <v>#N/A</v>
      </c>
      <c r="D136" s="14"/>
      <c r="E136" s="18">
        <f t="shared" si="38"/>
        <v>0</v>
      </c>
      <c r="F136" s="36"/>
      <c r="G136" s="43"/>
      <c r="J136" s="2" t="e">
        <f t="shared" si="40"/>
        <v>#N/A</v>
      </c>
      <c r="K136" s="2" t="b">
        <f ca="1" t="shared" si="41"/>
        <v>0</v>
      </c>
      <c r="P136" s="2">
        <v>134</v>
      </c>
      <c r="Q136" s="2" t="str">
        <f>'語句集'!K136</f>
        <v>museum</v>
      </c>
      <c r="S136" s="2" t="str">
        <f>'語句集'!M136</f>
        <v>博物館、美術館</v>
      </c>
      <c r="T136" s="2">
        <f>'語句集'!N136</f>
        <v>41</v>
      </c>
    </row>
    <row r="137" spans="2:20" ht="19.5" customHeight="1">
      <c r="B137" s="18">
        <f t="shared" si="36"/>
        <v>0</v>
      </c>
      <c r="C137" s="36" t="e">
        <f t="shared" si="37"/>
        <v>#N/A</v>
      </c>
      <c r="D137" s="14"/>
      <c r="E137" s="18">
        <f t="shared" si="38"/>
        <v>0</v>
      </c>
      <c r="F137" s="36"/>
      <c r="G137" s="43"/>
      <c r="J137" s="2" t="e">
        <f t="shared" si="40"/>
        <v>#N/A</v>
      </c>
      <c r="K137" s="2" t="b">
        <f ca="1" t="shared" si="41"/>
        <v>0</v>
      </c>
      <c r="P137" s="2">
        <v>135</v>
      </c>
      <c r="Q137" s="2" t="str">
        <f>'語句集'!K137</f>
        <v>even if ～</v>
      </c>
      <c r="S137" s="2" t="str">
        <f>'語句集'!M137</f>
        <v>たとえ～としても</v>
      </c>
      <c r="T137" s="2">
        <f>'語句集'!N137</f>
        <v>41</v>
      </c>
    </row>
    <row r="138" spans="2:20" ht="19.5" customHeight="1">
      <c r="B138" s="18">
        <f t="shared" si="36"/>
        <v>0</v>
      </c>
      <c r="C138" s="36" t="e">
        <f t="shared" si="37"/>
        <v>#N/A</v>
      </c>
      <c r="D138" s="14"/>
      <c r="E138" s="18">
        <f t="shared" si="38"/>
        <v>0</v>
      </c>
      <c r="F138" s="36"/>
      <c r="G138" s="43"/>
      <c r="J138" s="2" t="e">
        <f t="shared" si="40"/>
        <v>#N/A</v>
      </c>
      <c r="K138" s="2" t="b">
        <f ca="1" t="shared" si="41"/>
        <v>0</v>
      </c>
      <c r="P138" s="2">
        <v>136</v>
      </c>
      <c r="Q138" s="2" t="str">
        <f>'語句集'!K138</f>
        <v>shouldn't</v>
      </c>
      <c r="S138" s="2" t="str">
        <f>'語句集'!M138</f>
        <v>should notの短縮形</v>
      </c>
      <c r="T138" s="2">
        <f>'語句集'!N138</f>
        <v>41</v>
      </c>
    </row>
    <row r="139" spans="2:20" ht="19.5" customHeight="1">
      <c r="B139" s="18">
        <f t="shared" si="36"/>
        <v>0</v>
      </c>
      <c r="C139" s="36" t="e">
        <f t="shared" si="37"/>
        <v>#N/A</v>
      </c>
      <c r="D139" s="14"/>
      <c r="E139" s="18">
        <f t="shared" si="38"/>
        <v>0</v>
      </c>
      <c r="F139" s="36"/>
      <c r="G139" s="43"/>
      <c r="J139" s="2" t="e">
        <f t="shared" si="40"/>
        <v>#N/A</v>
      </c>
      <c r="K139" s="2" t="b">
        <f ca="1" t="shared" si="41"/>
        <v>0</v>
      </c>
      <c r="P139" s="2">
        <v>137</v>
      </c>
      <c r="Q139" s="2" t="str">
        <f>'語句集'!K139</f>
        <v>give up</v>
      </c>
      <c r="S139" s="2" t="str">
        <f>'語句集'!M139</f>
        <v>あきらめる</v>
      </c>
      <c r="T139" s="2">
        <f>'語句集'!N139</f>
        <v>41</v>
      </c>
    </row>
    <row r="140" spans="2:20" ht="19.5" customHeight="1">
      <c r="B140" s="18">
        <f t="shared" si="36"/>
        <v>0</v>
      </c>
      <c r="C140" s="36" t="e">
        <f t="shared" si="37"/>
        <v>#N/A</v>
      </c>
      <c r="D140" s="14"/>
      <c r="E140" s="18">
        <f t="shared" si="38"/>
        <v>0</v>
      </c>
      <c r="F140" s="36"/>
      <c r="G140" s="43"/>
      <c r="I140" s="2" t="b">
        <v>0</v>
      </c>
      <c r="J140" s="2" t="e">
        <f aca="true" t="shared" si="42" ref="J140:J173">RANK(K140,K$1:K$65536)</f>
        <v>#N/A</v>
      </c>
      <c r="K140" s="2" t="b">
        <f ca="1">IF(I$140=TRUE,RAND())</f>
        <v>0</v>
      </c>
      <c r="P140" s="2">
        <v>138</v>
      </c>
      <c r="Q140" s="2" t="str">
        <f>'語句集'!K140</f>
        <v>musician</v>
      </c>
      <c r="S140" s="2" t="str">
        <f>'語句集'!M140</f>
        <v>音楽家</v>
      </c>
      <c r="T140" s="2">
        <f>'語句集'!N140</f>
        <v>44</v>
      </c>
    </row>
    <row r="141" spans="2:20" ht="19.5" customHeight="1">
      <c r="B141" s="18">
        <f t="shared" si="36"/>
        <v>0</v>
      </c>
      <c r="C141" s="36" t="e">
        <f t="shared" si="37"/>
        <v>#N/A</v>
      </c>
      <c r="D141" s="14"/>
      <c r="E141" s="18">
        <f t="shared" si="38"/>
        <v>0</v>
      </c>
      <c r="F141" s="36"/>
      <c r="G141" s="43"/>
      <c r="J141" s="2" t="e">
        <f t="shared" si="42"/>
        <v>#N/A</v>
      </c>
      <c r="K141" s="2" t="b">
        <f aca="true" ca="1" t="shared" si="43" ref="K141:K153">IF(I$140=TRUE,RAND())</f>
        <v>0</v>
      </c>
      <c r="P141" s="2">
        <v>139</v>
      </c>
      <c r="Q141" s="2" t="str">
        <f>'語句集'!K141</f>
        <v>known</v>
      </c>
      <c r="S141" s="2" t="str">
        <f>'語句集'!M141</f>
        <v>knowの過去分詞形</v>
      </c>
      <c r="T141" s="2">
        <f>'語句集'!N141</f>
        <v>44</v>
      </c>
    </row>
    <row r="142" spans="2:20" ht="19.5" customHeight="1">
      <c r="B142" s="18">
        <f t="shared" si="36"/>
        <v>0</v>
      </c>
      <c r="C142" s="36" t="e">
        <f t="shared" si="37"/>
        <v>#N/A</v>
      </c>
      <c r="D142" s="14"/>
      <c r="E142" s="18">
        <f t="shared" si="38"/>
        <v>0</v>
      </c>
      <c r="F142" s="36"/>
      <c r="G142" s="43"/>
      <c r="J142" s="2" t="e">
        <f t="shared" si="42"/>
        <v>#N/A</v>
      </c>
      <c r="K142" s="2" t="b">
        <f ca="1" t="shared" si="43"/>
        <v>0</v>
      </c>
      <c r="P142" s="2">
        <v>140</v>
      </c>
      <c r="Q142" s="2" t="str">
        <f>'語句集'!K142</f>
        <v>lost</v>
      </c>
      <c r="S142" s="2" t="str">
        <f>'語句集'!M142</f>
        <v>loseの過去形・過去分詞形</v>
      </c>
      <c r="T142" s="2">
        <f>'語句集'!N142</f>
        <v>44</v>
      </c>
    </row>
    <row r="143" spans="2:20" ht="19.5" customHeight="1">
      <c r="B143" s="18">
        <f t="shared" si="36"/>
        <v>0</v>
      </c>
      <c r="C143" s="36" t="e">
        <f t="shared" si="37"/>
        <v>#N/A</v>
      </c>
      <c r="D143" s="14"/>
      <c r="E143" s="18">
        <f t="shared" si="38"/>
        <v>0</v>
      </c>
      <c r="F143" s="36"/>
      <c r="G143" s="43"/>
      <c r="J143" s="2" t="e">
        <f t="shared" si="42"/>
        <v>#N/A</v>
      </c>
      <c r="K143" s="2" t="b">
        <f ca="1" t="shared" si="43"/>
        <v>0</v>
      </c>
      <c r="P143" s="2">
        <v>141</v>
      </c>
      <c r="Q143" s="2" t="str">
        <f>'語句集'!K143</f>
        <v>eyesight</v>
      </c>
      <c r="S143" s="2" t="str">
        <f>'語句集'!M143</f>
        <v>視力</v>
      </c>
      <c r="T143" s="2">
        <f>'語句集'!N143</f>
        <v>44</v>
      </c>
    </row>
    <row r="144" spans="2:20" ht="19.5" customHeight="1">
      <c r="B144" s="18">
        <f t="shared" si="36"/>
        <v>0</v>
      </c>
      <c r="C144" s="36" t="e">
        <f aca="true" t="shared" si="44" ref="C144:C175">IF(I$7=TRUE,"",IF($P533&gt;$A$3,"",VLOOKUP($P533,$J:$S,10,FALSE)))</f>
        <v>#N/A</v>
      </c>
      <c r="D144" s="14"/>
      <c r="E144" s="18">
        <f t="shared" si="38"/>
        <v>0</v>
      </c>
      <c r="F144" s="36"/>
      <c r="G144" s="43"/>
      <c r="J144" s="2" t="e">
        <f t="shared" si="42"/>
        <v>#N/A</v>
      </c>
      <c r="K144" s="2" t="b">
        <f ca="1" t="shared" si="43"/>
        <v>0</v>
      </c>
      <c r="P144" s="2">
        <v>142</v>
      </c>
      <c r="Q144" s="2" t="str">
        <f>'語句集'!K144</f>
        <v>radio</v>
      </c>
      <c r="S144" s="2" t="str">
        <f>'語句集'!M144</f>
        <v>ラジオ</v>
      </c>
      <c r="T144" s="2">
        <f>'語句集'!N144</f>
        <v>44</v>
      </c>
    </row>
    <row r="145" spans="2:20" ht="19.5" customHeight="1">
      <c r="B145" s="18">
        <f t="shared" si="36"/>
        <v>0</v>
      </c>
      <c r="C145" s="36" t="e">
        <f t="shared" si="44"/>
        <v>#N/A</v>
      </c>
      <c r="D145" s="14"/>
      <c r="E145" s="18">
        <f t="shared" si="38"/>
        <v>0</v>
      </c>
      <c r="F145" s="36"/>
      <c r="G145" s="43"/>
      <c r="J145" s="2" t="e">
        <f t="shared" si="42"/>
        <v>#N/A</v>
      </c>
      <c r="K145" s="2" t="b">
        <f ca="1" t="shared" si="43"/>
        <v>0</v>
      </c>
      <c r="P145" s="2">
        <v>143</v>
      </c>
      <c r="Q145" s="2" t="str">
        <f>'語句集'!K145</f>
        <v>rhythm</v>
      </c>
      <c r="S145" s="2" t="str">
        <f>'語句集'!M145</f>
        <v>リズム</v>
      </c>
      <c r="T145" s="2">
        <f>'語句集'!N145</f>
        <v>44</v>
      </c>
    </row>
    <row r="146" spans="2:20" ht="19.5" customHeight="1">
      <c r="B146" s="18">
        <f t="shared" si="36"/>
        <v>0</v>
      </c>
      <c r="C146" s="36" t="e">
        <f t="shared" si="44"/>
        <v>#N/A</v>
      </c>
      <c r="D146" s="14"/>
      <c r="E146" s="18">
        <f t="shared" si="38"/>
        <v>0</v>
      </c>
      <c r="F146" s="36"/>
      <c r="G146" s="43"/>
      <c r="J146" s="2" t="e">
        <f t="shared" si="42"/>
        <v>#N/A</v>
      </c>
      <c r="K146" s="2" t="b">
        <f ca="1" t="shared" si="43"/>
        <v>0</v>
      </c>
      <c r="P146" s="2">
        <v>144</v>
      </c>
      <c r="Q146" s="2" t="str">
        <f>'語句集'!K146</f>
        <v>drums</v>
      </c>
      <c r="S146" s="2" t="str">
        <f>'語句集'!M146</f>
        <v>ドラム(楽器)、drumの複数形</v>
      </c>
      <c r="T146" s="2">
        <f>'語句集'!N146</f>
        <v>44</v>
      </c>
    </row>
    <row r="147" spans="2:20" ht="19.5" customHeight="1">
      <c r="B147" s="18">
        <f t="shared" si="36"/>
        <v>0</v>
      </c>
      <c r="C147" s="36" t="e">
        <f t="shared" si="44"/>
        <v>#N/A</v>
      </c>
      <c r="D147" s="14"/>
      <c r="E147" s="18">
        <f t="shared" si="38"/>
        <v>0</v>
      </c>
      <c r="F147" s="36"/>
      <c r="G147" s="43"/>
      <c r="J147" s="2" t="e">
        <f t="shared" si="42"/>
        <v>#N/A</v>
      </c>
      <c r="K147" s="2" t="b">
        <f ca="1" t="shared" si="43"/>
        <v>0</v>
      </c>
      <c r="P147" s="2">
        <v>145</v>
      </c>
      <c r="Q147" s="2" t="str">
        <f>'語句集'!K147</f>
        <v>piano</v>
      </c>
      <c r="S147" s="2" t="str">
        <f>'語句集'!M147</f>
        <v>ピアノ</v>
      </c>
      <c r="T147" s="2">
        <f>'語句集'!N147</f>
        <v>44</v>
      </c>
    </row>
    <row r="148" spans="2:20" ht="19.5" customHeight="1">
      <c r="B148" s="18">
        <f t="shared" si="36"/>
        <v>0</v>
      </c>
      <c r="C148" s="36" t="e">
        <f t="shared" si="44"/>
        <v>#N/A</v>
      </c>
      <c r="D148" s="14"/>
      <c r="E148" s="18">
        <f t="shared" si="38"/>
        <v>0</v>
      </c>
      <c r="F148" s="36"/>
      <c r="G148" s="43"/>
      <c r="J148" s="2" t="e">
        <f t="shared" si="42"/>
        <v>#N/A</v>
      </c>
      <c r="K148" s="2" t="b">
        <f ca="1" t="shared" si="43"/>
        <v>0</v>
      </c>
      <c r="P148" s="2">
        <v>146</v>
      </c>
      <c r="Q148" s="2" t="str">
        <f>'語句集'!K148</f>
        <v>amazed</v>
      </c>
      <c r="S148" s="2" t="str">
        <f>'語句集'!M148</f>
        <v>驚嘆させた、びっくりさせた</v>
      </c>
      <c r="T148" s="2">
        <f>'語句集'!N148</f>
        <v>44</v>
      </c>
    </row>
    <row r="149" spans="2:20" ht="19.5" customHeight="1">
      <c r="B149" s="18">
        <f t="shared" si="36"/>
        <v>0</v>
      </c>
      <c r="C149" s="36" t="e">
        <f t="shared" si="44"/>
        <v>#N/A</v>
      </c>
      <c r="D149" s="14"/>
      <c r="E149" s="18">
        <f t="shared" si="38"/>
        <v>0</v>
      </c>
      <c r="F149" s="36"/>
      <c r="G149" s="43"/>
      <c r="J149" s="2" t="e">
        <f t="shared" si="42"/>
        <v>#N/A</v>
      </c>
      <c r="K149" s="2" t="b">
        <f ca="1" t="shared" si="43"/>
        <v>0</v>
      </c>
      <c r="P149" s="2">
        <v>147</v>
      </c>
      <c r="Q149" s="2" t="str">
        <f>'語句集'!K149</f>
        <v>person</v>
      </c>
      <c r="S149" s="2" t="str">
        <f>'語句集'!M149</f>
        <v>人</v>
      </c>
      <c r="T149" s="2">
        <f>'語句集'!N149</f>
        <v>44</v>
      </c>
    </row>
    <row r="150" spans="2:20" ht="19.5" customHeight="1">
      <c r="B150" s="18">
        <f t="shared" si="36"/>
        <v>0</v>
      </c>
      <c r="C150" s="36" t="e">
        <f t="shared" si="44"/>
        <v>#N/A</v>
      </c>
      <c r="D150" s="14"/>
      <c r="E150" s="18">
        <f t="shared" si="38"/>
        <v>0</v>
      </c>
      <c r="F150" s="36"/>
      <c r="G150" s="43"/>
      <c r="J150" s="2" t="e">
        <f t="shared" si="42"/>
        <v>#N/A</v>
      </c>
      <c r="K150" s="2" t="b">
        <f ca="1" t="shared" si="43"/>
        <v>0</v>
      </c>
      <c r="P150" s="2">
        <v>148</v>
      </c>
      <c r="Q150" s="2" t="str">
        <f>'語句集'!K150</f>
        <v>Stevie Wonder</v>
      </c>
      <c r="S150" s="2" t="str">
        <f>'語句集'!M150</f>
        <v>スティービー・ワンダー</v>
      </c>
      <c r="T150" s="2">
        <f>'語句集'!N150</f>
        <v>44</v>
      </c>
    </row>
    <row r="151" spans="2:20" ht="19.5" customHeight="1">
      <c r="B151" s="18">
        <f t="shared" si="36"/>
        <v>0</v>
      </c>
      <c r="C151" s="36" t="e">
        <f t="shared" si="44"/>
        <v>#N/A</v>
      </c>
      <c r="D151" s="14"/>
      <c r="E151" s="18">
        <f t="shared" si="38"/>
        <v>0</v>
      </c>
      <c r="F151" s="36"/>
      <c r="G151" s="43"/>
      <c r="J151" s="2" t="e">
        <f t="shared" si="42"/>
        <v>#N/A</v>
      </c>
      <c r="K151" s="2" t="b">
        <f ca="1" t="shared" si="43"/>
        <v>0</v>
      </c>
      <c r="P151" s="2">
        <v>149</v>
      </c>
      <c r="Q151" s="2" t="str">
        <f>'語句集'!K151</f>
        <v>African-American</v>
      </c>
      <c r="S151" s="2" t="str">
        <f>'語句集'!M151</f>
        <v>アフリカ系アメリカ人の</v>
      </c>
      <c r="T151" s="2">
        <f>'語句集'!N151</f>
        <v>44</v>
      </c>
    </row>
    <row r="152" spans="2:20" ht="19.5" customHeight="1">
      <c r="B152" s="18">
        <f t="shared" si="36"/>
        <v>0</v>
      </c>
      <c r="C152" s="36" t="e">
        <f t="shared" si="44"/>
        <v>#N/A</v>
      </c>
      <c r="D152" s="14"/>
      <c r="E152" s="18">
        <f t="shared" si="38"/>
        <v>0</v>
      </c>
      <c r="F152" s="36"/>
      <c r="G152" s="43"/>
      <c r="J152" s="2" t="e">
        <f t="shared" si="42"/>
        <v>#N/A</v>
      </c>
      <c r="K152" s="2" t="b">
        <f ca="1" t="shared" si="43"/>
        <v>0</v>
      </c>
      <c r="P152" s="2">
        <v>150</v>
      </c>
      <c r="Q152" s="2" t="str">
        <f>'語句集'!K152</f>
        <v>more than just ～</v>
      </c>
      <c r="S152" s="2" t="str">
        <f>'語句集'!M152</f>
        <v>単なる～以上の</v>
      </c>
      <c r="T152" s="2">
        <f>'語句集'!N152</f>
        <v>44</v>
      </c>
    </row>
    <row r="153" spans="2:20" ht="19.5" customHeight="1">
      <c r="B153" s="18">
        <f t="shared" si="36"/>
        <v>0</v>
      </c>
      <c r="C153" s="36" t="e">
        <f t="shared" si="44"/>
        <v>#N/A</v>
      </c>
      <c r="D153" s="14"/>
      <c r="E153" s="14"/>
      <c r="F153" s="36"/>
      <c r="G153" s="43"/>
      <c r="J153" s="2" t="e">
        <f t="shared" si="42"/>
        <v>#N/A</v>
      </c>
      <c r="K153" s="2" t="b">
        <f ca="1" t="shared" si="43"/>
        <v>0</v>
      </c>
      <c r="P153" s="2">
        <v>151</v>
      </c>
      <c r="Q153" s="2" t="str">
        <f>'語句集'!K153</f>
        <v>keep rhythm with　～</v>
      </c>
      <c r="S153" s="2" t="str">
        <f>'語句集'!M153</f>
        <v>～に合わせてリズムを刻む</v>
      </c>
      <c r="T153" s="2">
        <f>'語句集'!N153</f>
        <v>44</v>
      </c>
    </row>
    <row r="154" spans="2:20" ht="19.5" customHeight="1">
      <c r="B154" s="18">
        <f t="shared" si="36"/>
        <v>0</v>
      </c>
      <c r="C154" s="36" t="e">
        <f t="shared" si="44"/>
        <v>#N/A</v>
      </c>
      <c r="D154" s="14"/>
      <c r="E154" s="14"/>
      <c r="F154" s="36"/>
      <c r="G154" s="43"/>
      <c r="I154" s="2" t="b">
        <v>0</v>
      </c>
      <c r="J154" s="2" t="e">
        <f t="shared" si="42"/>
        <v>#N/A</v>
      </c>
      <c r="K154" s="2" t="b">
        <f ca="1">IF(I$154=TRUE,RAND())</f>
        <v>0</v>
      </c>
      <c r="P154" s="2">
        <v>152</v>
      </c>
      <c r="Q154" s="2" t="str">
        <f>'語句集'!K154</f>
        <v>album</v>
      </c>
      <c r="S154" s="2" t="str">
        <f>'語句集'!M154</f>
        <v>(CD/レコードの)アルバム</v>
      </c>
      <c r="T154" s="2">
        <f>'語句集'!N154</f>
        <v>45</v>
      </c>
    </row>
    <row r="155" spans="2:20" ht="19.5" customHeight="1">
      <c r="B155" s="18">
        <f t="shared" si="36"/>
        <v>0</v>
      </c>
      <c r="C155" s="36" t="e">
        <f t="shared" si="44"/>
        <v>#N/A</v>
      </c>
      <c r="D155" s="14"/>
      <c r="E155" s="14"/>
      <c r="F155" s="36"/>
      <c r="G155" s="43"/>
      <c r="J155" s="2" t="e">
        <f t="shared" si="42"/>
        <v>#N/A</v>
      </c>
      <c r="K155" s="2" t="b">
        <f aca="true" ca="1" t="shared" si="45" ref="K155:K160">IF(I$154=TRUE,RAND())</f>
        <v>0</v>
      </c>
      <c r="P155" s="2">
        <v>153</v>
      </c>
      <c r="Q155" s="2" t="str">
        <f>'語句集'!K155</f>
        <v>star</v>
      </c>
      <c r="S155" s="2" t="str">
        <f>'語句集'!M155</f>
        <v>(芸能界の)スター</v>
      </c>
      <c r="T155" s="2">
        <f>'語句集'!N155</f>
        <v>45</v>
      </c>
    </row>
    <row r="156" spans="2:20" ht="19.5" customHeight="1">
      <c r="B156" s="18">
        <f t="shared" si="36"/>
        <v>0</v>
      </c>
      <c r="C156" s="36" t="e">
        <f t="shared" si="44"/>
        <v>#N/A</v>
      </c>
      <c r="D156" s="14"/>
      <c r="E156" s="14"/>
      <c r="F156" s="36"/>
      <c r="G156" s="43"/>
      <c r="J156" s="2" t="e">
        <f t="shared" si="42"/>
        <v>#N/A</v>
      </c>
      <c r="K156" s="2" t="b">
        <f ca="1" t="shared" si="45"/>
        <v>0</v>
      </c>
      <c r="P156" s="2">
        <v>154</v>
      </c>
      <c r="Q156" s="2" t="str">
        <f>'語句集'!K156</f>
        <v>hit</v>
      </c>
      <c r="S156" s="2" t="str">
        <f>'語句集'!M156</f>
        <v>ヒット(曲)</v>
      </c>
      <c r="T156" s="2">
        <f>'語句集'!N156</f>
        <v>45</v>
      </c>
    </row>
    <row r="157" spans="2:20" ht="19.5" customHeight="1">
      <c r="B157" s="18">
        <f t="shared" si="36"/>
        <v>0</v>
      </c>
      <c r="C157" s="36" t="e">
        <f t="shared" si="44"/>
        <v>#N/A</v>
      </c>
      <c r="D157" s="14"/>
      <c r="E157" s="14"/>
      <c r="F157" s="36"/>
      <c r="G157" s="43"/>
      <c r="J157" s="2" t="e">
        <f t="shared" si="42"/>
        <v>#N/A</v>
      </c>
      <c r="K157" s="2" t="b">
        <f ca="1" t="shared" si="45"/>
        <v>0</v>
      </c>
      <c r="P157" s="2">
        <v>155</v>
      </c>
      <c r="Q157" s="2" t="str">
        <f>'語句集'!K157</f>
        <v>songs</v>
      </c>
      <c r="S157" s="2" t="str">
        <f>'語句集'!M157</f>
        <v>"歌"の複数形</v>
      </c>
      <c r="T157" s="2">
        <f>'語句集'!N157</f>
        <v>45</v>
      </c>
    </row>
    <row r="158" spans="2:20" ht="19.5" customHeight="1">
      <c r="B158" s="18">
        <f t="shared" si="36"/>
        <v>0</v>
      </c>
      <c r="C158" s="36" t="e">
        <f t="shared" si="44"/>
        <v>#N/A</v>
      </c>
      <c r="D158" s="14"/>
      <c r="E158" s="14"/>
      <c r="F158" s="36"/>
      <c r="G158" s="43"/>
      <c r="J158" s="2" t="e">
        <f t="shared" si="42"/>
        <v>#N/A</v>
      </c>
      <c r="K158" s="2" t="b">
        <f ca="1" t="shared" si="45"/>
        <v>0</v>
      </c>
      <c r="P158" s="2">
        <v>156</v>
      </c>
      <c r="Q158" s="2" t="str">
        <f>'語句集'!K158</f>
        <v>car</v>
      </c>
      <c r="S158" s="2" t="str">
        <f>'語句集'!M158</f>
        <v>自動車</v>
      </c>
      <c r="T158" s="2">
        <f>'語句集'!N158</f>
        <v>45</v>
      </c>
    </row>
    <row r="159" spans="2:20" ht="19.5" customHeight="1">
      <c r="B159" s="18">
        <f t="shared" si="36"/>
        <v>0</v>
      </c>
      <c r="C159" s="36" t="e">
        <f t="shared" si="44"/>
        <v>#N/A</v>
      </c>
      <c r="D159" s="14"/>
      <c r="E159" s="14"/>
      <c r="F159" s="36"/>
      <c r="G159" s="43"/>
      <c r="J159" s="2" t="e">
        <f t="shared" si="42"/>
        <v>#N/A</v>
      </c>
      <c r="K159" s="2" t="b">
        <f ca="1" t="shared" si="45"/>
        <v>0</v>
      </c>
      <c r="P159" s="2">
        <v>157</v>
      </c>
      <c r="Q159" s="2" t="str">
        <f>'語句集'!K159</f>
        <v>difficulties</v>
      </c>
      <c r="S159" s="2" t="str">
        <f>'語句集'!M159</f>
        <v>"苦難、困難"の複数形</v>
      </c>
      <c r="T159" s="2">
        <f>'語句集'!N159</f>
        <v>45</v>
      </c>
    </row>
    <row r="160" spans="2:20" ht="19.5" customHeight="1">
      <c r="B160" s="18"/>
      <c r="C160" s="36" t="e">
        <f t="shared" si="44"/>
        <v>#N/A</v>
      </c>
      <c r="D160" s="14"/>
      <c r="E160" s="14"/>
      <c r="F160" s="36"/>
      <c r="G160" s="43"/>
      <c r="J160" s="2" t="e">
        <f t="shared" si="42"/>
        <v>#N/A</v>
      </c>
      <c r="K160" s="2" t="b">
        <f ca="1" t="shared" si="45"/>
        <v>0</v>
      </c>
      <c r="P160" s="2">
        <v>158</v>
      </c>
      <c r="Q160" s="2" t="str">
        <f>'語句集'!K160</f>
        <v>hit after hit</v>
      </c>
      <c r="S160" s="2" t="str">
        <f>'語句集'!M160</f>
        <v>ヒットにつぐヒット</v>
      </c>
      <c r="T160" s="2">
        <f>'語句集'!N160</f>
        <v>45</v>
      </c>
    </row>
    <row r="161" spans="2:20" ht="19.5" customHeight="1">
      <c r="B161" s="18"/>
      <c r="C161" s="36" t="e">
        <f t="shared" si="44"/>
        <v>#N/A</v>
      </c>
      <c r="D161" s="14"/>
      <c r="E161" s="14"/>
      <c r="F161" s="36"/>
      <c r="G161" s="43"/>
      <c r="I161" s="2" t="b">
        <v>0</v>
      </c>
      <c r="J161" s="2" t="e">
        <f t="shared" si="42"/>
        <v>#N/A</v>
      </c>
      <c r="K161" s="2" t="b">
        <f ca="1">IF(I$161=TRUE,RAND())</f>
        <v>0</v>
      </c>
      <c r="P161" s="2">
        <v>159</v>
      </c>
      <c r="Q161" s="2" t="str">
        <f>'語句集'!K161</f>
        <v>celebrated</v>
      </c>
      <c r="S161" s="2" t="str">
        <f>'語句集'!M161</f>
        <v>(～を)祝った</v>
      </c>
      <c r="T161" s="2">
        <f>'語句集'!N161</f>
        <v>46</v>
      </c>
    </row>
    <row r="162" spans="2:20" ht="19.5" customHeight="1">
      <c r="B162" s="18"/>
      <c r="C162" s="36" t="e">
        <f t="shared" si="44"/>
        <v>#N/A</v>
      </c>
      <c r="D162" s="14"/>
      <c r="E162" s="14"/>
      <c r="F162" s="36"/>
      <c r="G162" s="43"/>
      <c r="J162" s="2" t="e">
        <f t="shared" si="42"/>
        <v>#N/A</v>
      </c>
      <c r="K162" s="2" t="b">
        <f aca="true" ca="1" t="shared" si="46" ref="K162:K173">IF(I$161=TRUE,RAND())</f>
        <v>0</v>
      </c>
      <c r="P162" s="2">
        <v>160</v>
      </c>
      <c r="Q162" s="2" t="str">
        <f>'語句集'!K162</f>
        <v>equal</v>
      </c>
      <c r="S162" s="2" t="str">
        <f>'語句集'!M162</f>
        <v>平等な</v>
      </c>
      <c r="T162" s="2">
        <f>'語句集'!N162</f>
        <v>46</v>
      </c>
    </row>
    <row r="163" spans="2:20" ht="19.5" customHeight="1">
      <c r="B163" s="18"/>
      <c r="C163" s="36" t="e">
        <f t="shared" si="44"/>
        <v>#N/A</v>
      </c>
      <c r="D163" s="14"/>
      <c r="E163" s="14"/>
      <c r="F163" s="36"/>
      <c r="G163" s="43"/>
      <c r="J163" s="2" t="e">
        <f t="shared" si="42"/>
        <v>#N/A</v>
      </c>
      <c r="K163" s="2" t="b">
        <f ca="1" t="shared" si="46"/>
        <v>0</v>
      </c>
      <c r="P163" s="2">
        <v>161</v>
      </c>
      <c r="Q163" s="2" t="str">
        <f>'語句集'!K163</f>
        <v>rights</v>
      </c>
      <c r="S163" s="2" t="str">
        <f>'語句集'!M163</f>
        <v>"権利"の複数形</v>
      </c>
      <c r="T163" s="2">
        <f>'語句集'!N163</f>
        <v>46</v>
      </c>
    </row>
    <row r="164" spans="2:20" ht="19.5" customHeight="1">
      <c r="B164" s="18"/>
      <c r="C164" s="36" t="e">
        <f t="shared" si="44"/>
        <v>#N/A</v>
      </c>
      <c r="D164" s="14"/>
      <c r="E164" s="14"/>
      <c r="F164" s="36"/>
      <c r="G164" s="43"/>
      <c r="J164" s="2" t="e">
        <f t="shared" si="42"/>
        <v>#N/A</v>
      </c>
      <c r="K164" s="2" t="b">
        <f ca="1" t="shared" si="46"/>
        <v>0</v>
      </c>
      <c r="P164" s="2">
        <v>162</v>
      </c>
      <c r="Q164" s="2" t="str">
        <f>'語句集'!K164</f>
        <v>government</v>
      </c>
      <c r="S164" s="2" t="str">
        <f>'語句集'!M164</f>
        <v>政府</v>
      </c>
      <c r="T164" s="2">
        <f>'語句集'!N164</f>
        <v>46</v>
      </c>
    </row>
    <row r="165" spans="2:20" ht="19.5" customHeight="1">
      <c r="B165" s="18"/>
      <c r="C165" s="36" t="e">
        <f t="shared" si="44"/>
        <v>#N/A</v>
      </c>
      <c r="D165" s="14"/>
      <c r="E165" s="14"/>
      <c r="F165" s="36"/>
      <c r="G165" s="43"/>
      <c r="J165" s="2" t="e">
        <f t="shared" si="42"/>
        <v>#N/A</v>
      </c>
      <c r="K165" s="2" t="b">
        <f ca="1" t="shared" si="46"/>
        <v>0</v>
      </c>
      <c r="P165" s="2">
        <v>163</v>
      </c>
      <c r="Q165" s="2" t="str">
        <f>'語句集'!K165</f>
        <v>national</v>
      </c>
      <c r="S165" s="2" t="str">
        <f>'語句集'!M165</f>
        <v>国の、国民の</v>
      </c>
      <c r="T165" s="2">
        <f>'語句集'!N165</f>
        <v>46</v>
      </c>
    </row>
    <row r="166" spans="2:20" ht="19.5" customHeight="1">
      <c r="B166" s="18"/>
      <c r="C166" s="36" t="e">
        <f t="shared" si="44"/>
        <v>#N/A</v>
      </c>
      <c r="D166" s="14"/>
      <c r="E166" s="14"/>
      <c r="F166" s="36"/>
      <c r="G166" s="43"/>
      <c r="J166" s="2" t="e">
        <f t="shared" si="42"/>
        <v>#N/A</v>
      </c>
      <c r="K166" s="2" t="b">
        <f ca="1" t="shared" si="46"/>
        <v>0</v>
      </c>
      <c r="P166" s="2">
        <v>164</v>
      </c>
      <c r="Q166" s="2" t="str">
        <f>'語句集'!K166</f>
        <v>holiday</v>
      </c>
      <c r="S166" s="2" t="str">
        <f>'語句集'!M166</f>
        <v>休日、祝日</v>
      </c>
      <c r="T166" s="2">
        <f>'語句集'!N166</f>
        <v>46</v>
      </c>
    </row>
    <row r="167" spans="2:20" ht="19.5" customHeight="1">
      <c r="B167" s="18"/>
      <c r="C167" s="36" t="e">
        <f t="shared" si="44"/>
        <v>#N/A</v>
      </c>
      <c r="D167" s="14"/>
      <c r="E167" s="14"/>
      <c r="F167" s="36"/>
      <c r="G167" s="43"/>
      <c r="J167" s="2" t="e">
        <f t="shared" si="42"/>
        <v>#N/A</v>
      </c>
      <c r="K167" s="2" t="b">
        <f ca="1" t="shared" si="46"/>
        <v>0</v>
      </c>
      <c r="P167" s="2">
        <v>165</v>
      </c>
      <c r="Q167" s="2" t="str">
        <f>'語句集'!K167</f>
        <v>part</v>
      </c>
      <c r="S167" s="2" t="str">
        <f>'語句集'!M167</f>
        <v>一部</v>
      </c>
      <c r="T167" s="2">
        <f>'語句集'!N167</f>
        <v>46</v>
      </c>
    </row>
    <row r="168" spans="2:20" ht="19.5" customHeight="1">
      <c r="B168" s="18"/>
      <c r="C168" s="36" t="e">
        <f t="shared" si="44"/>
        <v>#N/A</v>
      </c>
      <c r="D168" s="14"/>
      <c r="E168" s="14"/>
      <c r="F168" s="36"/>
      <c r="G168" s="43"/>
      <c r="J168" s="2" t="e">
        <f t="shared" si="42"/>
        <v>#N/A</v>
      </c>
      <c r="K168" s="2" t="b">
        <f ca="1" t="shared" si="46"/>
        <v>0</v>
      </c>
      <c r="P168" s="2">
        <v>166</v>
      </c>
      <c r="Q168" s="2" t="str">
        <f>'語句集'!K168</f>
        <v>research</v>
      </c>
      <c r="S168" s="2" t="str">
        <f>'語句集'!M168</f>
        <v>研究、調査</v>
      </c>
      <c r="T168" s="2">
        <f>'語句集'!N168</f>
        <v>46</v>
      </c>
    </row>
    <row r="169" spans="2:20" ht="19.5" customHeight="1">
      <c r="B169" s="18"/>
      <c r="C169" s="36" t="e">
        <f t="shared" si="44"/>
        <v>#N/A</v>
      </c>
      <c r="D169" s="14"/>
      <c r="E169" s="14"/>
      <c r="F169" s="36"/>
      <c r="G169" s="43"/>
      <c r="J169" s="2" t="e">
        <f t="shared" si="42"/>
        <v>#N/A</v>
      </c>
      <c r="K169" s="2" t="b">
        <f ca="1" t="shared" si="46"/>
        <v>0</v>
      </c>
      <c r="P169" s="2">
        <v>167</v>
      </c>
      <c r="Q169" s="2" t="str">
        <f>'語句集'!K169</f>
        <v>Martin Luther King, Jr.</v>
      </c>
      <c r="S169" s="2" t="str">
        <f>'語句集'!M169</f>
        <v>マーティン・ルーサー・キング・ジュニア</v>
      </c>
      <c r="T169" s="2">
        <f>'語句集'!N169</f>
        <v>46</v>
      </c>
    </row>
    <row r="170" spans="2:20" ht="19.5" customHeight="1">
      <c r="B170" s="18"/>
      <c r="C170" s="36" t="e">
        <f t="shared" si="44"/>
        <v>#N/A</v>
      </c>
      <c r="D170" s="14"/>
      <c r="E170" s="14"/>
      <c r="F170" s="36"/>
      <c r="G170" s="43"/>
      <c r="J170" s="2" t="e">
        <f t="shared" si="42"/>
        <v>#N/A</v>
      </c>
      <c r="K170" s="2" t="b">
        <f ca="1" t="shared" si="46"/>
        <v>0</v>
      </c>
      <c r="P170" s="2">
        <v>168</v>
      </c>
      <c r="Q170" s="2" t="str">
        <f>'語句集'!K170</f>
        <v>non-whites</v>
      </c>
      <c r="S170" s="2" t="str">
        <f>'語句集'!M170</f>
        <v>白人以外の人たち</v>
      </c>
      <c r="T170" s="2">
        <f>'語句集'!N170</f>
        <v>46</v>
      </c>
    </row>
    <row r="171" spans="2:20" ht="19.5" customHeight="1">
      <c r="B171" s="18"/>
      <c r="C171" s="36" t="e">
        <f t="shared" si="44"/>
        <v>#N/A</v>
      </c>
      <c r="D171" s="14"/>
      <c r="E171" s="14"/>
      <c r="F171" s="36"/>
      <c r="G171" s="43"/>
      <c r="J171" s="2" t="e">
        <f t="shared" si="42"/>
        <v>#N/A</v>
      </c>
      <c r="K171" s="2" t="b">
        <f ca="1" t="shared" si="46"/>
        <v>0</v>
      </c>
      <c r="P171" s="2">
        <v>169</v>
      </c>
      <c r="Q171" s="2" t="str">
        <f>'語句集'!K171</f>
        <v>national holiday</v>
      </c>
      <c r="S171" s="2" t="str">
        <f>'語句集'!M171</f>
        <v>国民の祝日</v>
      </c>
      <c r="T171" s="2">
        <f>'語句集'!N171</f>
        <v>46</v>
      </c>
    </row>
    <row r="172" spans="2:20" ht="19.5" customHeight="1">
      <c r="B172" s="18"/>
      <c r="C172" s="36" t="e">
        <f t="shared" si="44"/>
        <v>#N/A</v>
      </c>
      <c r="D172" s="14"/>
      <c r="E172" s="14"/>
      <c r="F172" s="36"/>
      <c r="G172" s="43"/>
      <c r="J172" s="2" t="e">
        <f t="shared" si="42"/>
        <v>#N/A</v>
      </c>
      <c r="K172" s="2" t="b">
        <f ca="1" t="shared" si="46"/>
        <v>0</v>
      </c>
      <c r="P172" s="2">
        <v>170</v>
      </c>
      <c r="Q172" s="2" t="str">
        <f>'語句集'!K172</f>
        <v>take part in ～</v>
      </c>
      <c r="S172" s="2" t="str">
        <f>'語句集'!M172</f>
        <v>～に参加する</v>
      </c>
      <c r="T172" s="2">
        <f>'語句集'!N172</f>
        <v>46</v>
      </c>
    </row>
    <row r="173" spans="2:20" ht="19.5" customHeight="1">
      <c r="B173" s="18"/>
      <c r="C173" s="36" t="e">
        <f t="shared" si="44"/>
        <v>#N/A</v>
      </c>
      <c r="D173" s="14"/>
      <c r="E173" s="14"/>
      <c r="F173" s="36"/>
      <c r="G173" s="43"/>
      <c r="J173" s="2" t="e">
        <f t="shared" si="42"/>
        <v>#N/A</v>
      </c>
      <c r="K173" s="2" t="b">
        <f ca="1" t="shared" si="46"/>
        <v>0</v>
      </c>
      <c r="P173" s="2">
        <v>171</v>
      </c>
      <c r="Q173" s="2" t="str">
        <f>'語句集'!K173</f>
        <v>AIDS</v>
      </c>
      <c r="S173" s="2" t="str">
        <f>'語句集'!M173</f>
        <v>エイズ</v>
      </c>
      <c r="T173" s="2">
        <f>'語句集'!N173</f>
        <v>46</v>
      </c>
    </row>
    <row r="174" spans="2:20" ht="19.5" customHeight="1">
      <c r="B174" s="18"/>
      <c r="C174" s="36" t="e">
        <f t="shared" si="44"/>
        <v>#N/A</v>
      </c>
      <c r="D174" s="14"/>
      <c r="E174" s="14"/>
      <c r="F174" s="36"/>
      <c r="G174" s="43"/>
      <c r="I174" s="2" t="b">
        <v>0</v>
      </c>
      <c r="J174" s="2" t="e">
        <f>RANK(K174,K:K)</f>
        <v>#N/A</v>
      </c>
      <c r="K174" s="2" t="b">
        <f ca="1">IF(I$174=TRUE,RAND())</f>
        <v>0</v>
      </c>
      <c r="P174" s="2">
        <v>172</v>
      </c>
      <c r="Q174" s="2" t="str">
        <f>'語句集'!K174</f>
        <v>demonstrations</v>
      </c>
      <c r="S174" s="2" t="str">
        <f>'語句集'!M174</f>
        <v>”(集会・行進などによる)デモ"の複数形</v>
      </c>
      <c r="T174" s="2">
        <f>'語句集'!N174</f>
        <v>47</v>
      </c>
    </row>
    <row r="175" spans="2:20" ht="19.5" customHeight="1">
      <c r="B175" s="18"/>
      <c r="C175" s="36" t="e">
        <f t="shared" si="44"/>
        <v>#N/A</v>
      </c>
      <c r="D175" s="14"/>
      <c r="E175" s="14"/>
      <c r="F175" s="36"/>
      <c r="G175" s="43"/>
      <c r="J175" s="2" t="e">
        <f aca="true" t="shared" si="47" ref="J175:J186">RANK(K175,K$1:K$65536)</f>
        <v>#N/A</v>
      </c>
      <c r="K175" s="2" t="b">
        <f aca="true" ca="1" t="shared" si="48" ref="K175:K186">IF(I$174=TRUE,RAND())</f>
        <v>0</v>
      </c>
      <c r="P175" s="2">
        <v>173</v>
      </c>
      <c r="Q175" s="2" t="str">
        <f>'語句集'!K175</f>
        <v>against</v>
      </c>
      <c r="S175" s="2" t="str">
        <f>'語句集'!M175</f>
        <v>～に対して、～に反対して</v>
      </c>
      <c r="T175" s="2">
        <f>'語句集'!N175</f>
        <v>47</v>
      </c>
    </row>
    <row r="176" spans="2:20" ht="19.5" customHeight="1">
      <c r="B176" s="18"/>
      <c r="C176" s="36" t="e">
        <f aca="true" t="shared" si="49" ref="C176:C207">IF(I$7=TRUE,"",IF($P565&gt;$A$3,"",VLOOKUP($P565,$J:$S,10,FALSE)))</f>
        <v>#N/A</v>
      </c>
      <c r="D176" s="14"/>
      <c r="E176" s="14"/>
      <c r="F176" s="36"/>
      <c r="G176" s="43"/>
      <c r="J176" s="2" t="e">
        <f t="shared" si="47"/>
        <v>#N/A</v>
      </c>
      <c r="K176" s="2" t="b">
        <f ca="1" t="shared" si="48"/>
        <v>0</v>
      </c>
      <c r="P176" s="2">
        <v>174</v>
      </c>
      <c r="Q176" s="2" t="str">
        <f>'語句集'!K176</f>
        <v>system</v>
      </c>
      <c r="S176" s="2" t="str">
        <f>'語句集'!M176</f>
        <v>制度、体制</v>
      </c>
      <c r="T176" s="2">
        <f>'語句集'!N176</f>
        <v>47</v>
      </c>
    </row>
    <row r="177" spans="2:20" ht="19.5" customHeight="1">
      <c r="B177" s="18"/>
      <c r="C177" s="36" t="e">
        <f t="shared" si="49"/>
        <v>#N/A</v>
      </c>
      <c r="D177" s="14"/>
      <c r="E177" s="14"/>
      <c r="F177" s="36"/>
      <c r="G177" s="43"/>
      <c r="J177" s="2" t="e">
        <f t="shared" si="47"/>
        <v>#N/A</v>
      </c>
      <c r="K177" s="2" t="b">
        <f ca="1" t="shared" si="48"/>
        <v>0</v>
      </c>
      <c r="P177" s="2">
        <v>175</v>
      </c>
      <c r="Q177" s="2" t="str">
        <f>'語句集'!K177</f>
        <v>advantages</v>
      </c>
      <c r="S177" s="2" t="str">
        <f>'語句集'!M177</f>
        <v>有利な立場・利益</v>
      </c>
      <c r="T177" s="2">
        <f>'語句集'!N177</f>
        <v>47</v>
      </c>
    </row>
    <row r="178" spans="2:20" ht="19.5" customHeight="1">
      <c r="B178" s="18"/>
      <c r="C178" s="36" t="e">
        <f t="shared" si="49"/>
        <v>#N/A</v>
      </c>
      <c r="D178" s="14"/>
      <c r="E178" s="14"/>
      <c r="F178" s="36"/>
      <c r="G178" s="43"/>
      <c r="J178" s="2" t="e">
        <f t="shared" si="47"/>
        <v>#N/A</v>
      </c>
      <c r="K178" s="2" t="b">
        <f ca="1" t="shared" si="48"/>
        <v>0</v>
      </c>
      <c r="P178" s="2">
        <v>176</v>
      </c>
      <c r="Q178" s="2" t="str">
        <f>'語句集'!K178</f>
        <v>white</v>
      </c>
      <c r="S178" s="2" t="str">
        <f>'語句集'!M178</f>
        <v>白・白い</v>
      </c>
      <c r="T178" s="2">
        <f>'語句集'!N178</f>
        <v>47</v>
      </c>
    </row>
    <row r="179" spans="2:20" ht="19.5" customHeight="1">
      <c r="B179" s="18"/>
      <c r="C179" s="36" t="e">
        <f t="shared" si="49"/>
        <v>#N/A</v>
      </c>
      <c r="D179" s="14"/>
      <c r="E179" s="14"/>
      <c r="F179" s="36"/>
      <c r="G179" s="43"/>
      <c r="J179" s="2" t="e">
        <f t="shared" si="47"/>
        <v>#N/A</v>
      </c>
      <c r="K179" s="2" t="b">
        <f ca="1" t="shared" si="48"/>
        <v>0</v>
      </c>
      <c r="P179" s="2">
        <v>177</v>
      </c>
      <c r="Q179" s="2" t="str">
        <f>'語句集'!K179</f>
        <v>invited</v>
      </c>
      <c r="S179" s="2" t="str">
        <f>'語句集'!M179</f>
        <v>invite(招待する)の過去分詞形</v>
      </c>
      <c r="T179" s="2">
        <f>'語句集'!N179</f>
        <v>47</v>
      </c>
    </row>
    <row r="180" spans="2:20" ht="19.5" customHeight="1">
      <c r="B180" s="18"/>
      <c r="C180" s="36" t="e">
        <f t="shared" si="49"/>
        <v>#N/A</v>
      </c>
      <c r="D180" s="14"/>
      <c r="E180" s="14"/>
      <c r="F180" s="36"/>
      <c r="G180" s="43"/>
      <c r="J180" s="2" t="e">
        <f t="shared" si="47"/>
        <v>#N/A</v>
      </c>
      <c r="K180" s="2" t="b">
        <f ca="1" t="shared" si="48"/>
        <v>0</v>
      </c>
      <c r="P180" s="2">
        <v>178</v>
      </c>
      <c r="Q180" s="2" t="str">
        <f>'語句集'!K180</f>
        <v>sang</v>
      </c>
      <c r="S180" s="2" t="str">
        <f>'語句集'!M180</f>
        <v>singの過去形</v>
      </c>
      <c r="T180" s="2">
        <f>'語句集'!N180</f>
        <v>47</v>
      </c>
    </row>
    <row r="181" spans="2:20" ht="19.5" customHeight="1">
      <c r="B181" s="18"/>
      <c r="C181" s="36" t="e">
        <f t="shared" si="49"/>
        <v>#N/A</v>
      </c>
      <c r="D181" s="14"/>
      <c r="E181" s="14"/>
      <c r="F181" s="36"/>
      <c r="G181" s="43"/>
      <c r="J181" s="2" t="e">
        <f t="shared" si="47"/>
        <v>#N/A</v>
      </c>
      <c r="K181" s="2" t="b">
        <f ca="1" t="shared" si="48"/>
        <v>0</v>
      </c>
      <c r="P181" s="2">
        <v>179</v>
      </c>
      <c r="Q181" s="2" t="str">
        <f>'語句集'!K181</f>
        <v>black</v>
      </c>
      <c r="S181" s="2" t="str">
        <f>'語句集'!M181</f>
        <v>黒･黒い</v>
      </c>
      <c r="T181" s="2">
        <f>'語句集'!N181</f>
        <v>47</v>
      </c>
    </row>
    <row r="182" spans="2:20" ht="19.5" customHeight="1">
      <c r="B182" s="18"/>
      <c r="C182" s="36" t="e">
        <f t="shared" si="49"/>
        <v>#N/A</v>
      </c>
      <c r="D182" s="14"/>
      <c r="E182" s="14"/>
      <c r="F182" s="36"/>
      <c r="G182" s="43"/>
      <c r="J182" s="2" t="e">
        <f t="shared" si="47"/>
        <v>#N/A</v>
      </c>
      <c r="K182" s="2" t="b">
        <f ca="1" t="shared" si="48"/>
        <v>0</v>
      </c>
      <c r="P182" s="2">
        <v>180</v>
      </c>
      <c r="Q182" s="2" t="str">
        <f>'語句集'!K182</f>
        <v>men</v>
      </c>
      <c r="S182" s="2" t="str">
        <f>'語句集'!M182</f>
        <v>manの複数形</v>
      </c>
      <c r="T182" s="2">
        <f>'語句集'!N182</f>
        <v>47</v>
      </c>
    </row>
    <row r="183" spans="2:20" ht="19.5" customHeight="1">
      <c r="B183" s="18"/>
      <c r="C183" s="36" t="e">
        <f t="shared" si="49"/>
        <v>#N/A</v>
      </c>
      <c r="D183" s="14"/>
      <c r="E183" s="14"/>
      <c r="F183" s="36"/>
      <c r="G183" s="43"/>
      <c r="J183" s="2" t="e">
        <f t="shared" si="47"/>
        <v>#N/A</v>
      </c>
      <c r="K183" s="2" t="b">
        <f ca="1" t="shared" si="48"/>
        <v>0</v>
      </c>
      <c r="P183" s="2">
        <v>181</v>
      </c>
      <c r="Q183" s="2" t="str">
        <f>'語句集'!K183</f>
        <v>races</v>
      </c>
      <c r="S183" s="2" t="str">
        <f>'語句集'!M183</f>
        <v>"人種"の複数形</v>
      </c>
      <c r="T183" s="2">
        <f>'語句集'!N183</f>
        <v>47</v>
      </c>
    </row>
    <row r="184" spans="2:20" ht="19.5" customHeight="1">
      <c r="B184" s="18"/>
      <c r="C184" s="36" t="e">
        <f t="shared" si="49"/>
        <v>#N/A</v>
      </c>
      <c r="D184" s="14"/>
      <c r="E184" s="14"/>
      <c r="F184" s="36"/>
      <c r="G184" s="43"/>
      <c r="J184" s="2" t="e">
        <f t="shared" si="47"/>
        <v>#N/A</v>
      </c>
      <c r="K184" s="2" t="b">
        <f ca="1" t="shared" si="48"/>
        <v>0</v>
      </c>
      <c r="P184" s="2">
        <v>182</v>
      </c>
      <c r="Q184" s="2" t="str">
        <f>'語句集'!K184</f>
        <v>apartheid</v>
      </c>
      <c r="S184" s="2" t="str">
        <f>'語句集'!M184</f>
        <v>アパルトヘイト(南アフリカで行われた人種隔離政策)</v>
      </c>
      <c r="T184" s="2">
        <f>'語句集'!N184</f>
        <v>47</v>
      </c>
    </row>
    <row r="185" spans="2:20" ht="19.5" customHeight="1">
      <c r="B185" s="18"/>
      <c r="C185" s="36" t="e">
        <f t="shared" si="49"/>
        <v>#N/A</v>
      </c>
      <c r="D185" s="14"/>
      <c r="E185" s="14"/>
      <c r="F185" s="36"/>
      <c r="G185" s="43"/>
      <c r="J185" s="2" t="e">
        <f t="shared" si="47"/>
        <v>#N/A</v>
      </c>
      <c r="K185" s="2" t="b">
        <f ca="1" t="shared" si="48"/>
        <v>0</v>
      </c>
      <c r="P185" s="2">
        <v>183</v>
      </c>
      <c r="Q185" s="2" t="str">
        <f>'語句集'!K185</f>
        <v>South Africa</v>
      </c>
      <c r="S185" s="2" t="str">
        <f>'語句集'!M185</f>
        <v>南アフリカ共和国</v>
      </c>
      <c r="T185" s="2">
        <f>'語句集'!N185</f>
        <v>47</v>
      </c>
    </row>
    <row r="186" spans="2:20" ht="19.5" customHeight="1">
      <c r="B186" s="18"/>
      <c r="C186" s="36" t="e">
        <f t="shared" si="49"/>
        <v>#N/A</v>
      </c>
      <c r="D186" s="14"/>
      <c r="E186" s="14"/>
      <c r="F186" s="36"/>
      <c r="G186" s="43"/>
      <c r="J186" s="2" t="e">
        <f t="shared" si="47"/>
        <v>#N/A</v>
      </c>
      <c r="K186" s="2" t="b">
        <f ca="1" t="shared" si="48"/>
        <v>0</v>
      </c>
      <c r="P186" s="2">
        <v>184</v>
      </c>
      <c r="Q186" s="2" t="str">
        <f>'語句集'!K186</f>
        <v>United Nations</v>
      </c>
      <c r="S186" s="2" t="str">
        <f>'語句集'!M186</f>
        <v>国際連合</v>
      </c>
      <c r="T186" s="2">
        <f>'語句集'!N186</f>
        <v>47</v>
      </c>
    </row>
    <row r="187" spans="2:20" ht="19.5" customHeight="1">
      <c r="B187" s="18"/>
      <c r="C187" s="36" t="e">
        <f t="shared" si="49"/>
        <v>#N/A</v>
      </c>
      <c r="D187" s="14"/>
      <c r="E187" s="14"/>
      <c r="F187" s="36"/>
      <c r="G187" s="43"/>
      <c r="I187" s="2" t="b">
        <v>0</v>
      </c>
      <c r="J187" s="2" t="e">
        <f aca="true" t="shared" si="50" ref="J187:J195">RANK(K187,K$1:K$65536)</f>
        <v>#N/A</v>
      </c>
      <c r="K187" s="2" t="b">
        <f ca="1">IF(I$187=TRUE,RAND())</f>
        <v>0</v>
      </c>
      <c r="P187" s="2">
        <v>185</v>
      </c>
      <c r="Q187" s="2" t="str">
        <f>'語句集'!K187</f>
        <v>message</v>
      </c>
      <c r="S187" s="2" t="str">
        <f>'語句集'!M187</f>
        <v>伝言</v>
      </c>
      <c r="T187" s="2">
        <f>'語句集'!N187</f>
        <v>52</v>
      </c>
    </row>
    <row r="188" spans="2:20" ht="19.5" customHeight="1">
      <c r="B188" s="18"/>
      <c r="C188" s="36" t="e">
        <f t="shared" si="49"/>
        <v>#N/A</v>
      </c>
      <c r="D188" s="14"/>
      <c r="E188" s="14"/>
      <c r="F188" s="36"/>
      <c r="G188" s="43"/>
      <c r="I188" s="2" t="b">
        <v>0</v>
      </c>
      <c r="J188" s="2" t="e">
        <f t="shared" si="50"/>
        <v>#N/A</v>
      </c>
      <c r="K188" s="2" t="b">
        <f ca="1">IF(I$188=TRUE,RAND())</f>
        <v>0</v>
      </c>
      <c r="P188" s="2">
        <v>186</v>
      </c>
      <c r="Q188" s="2" t="str">
        <f>'語句集'!K188</f>
        <v>communicate</v>
      </c>
      <c r="S188" s="2" t="str">
        <f>'語句集'!M188</f>
        <v>(意思や気持ちなどを)伝え合う</v>
      </c>
      <c r="T188" s="2">
        <f>'語句集'!N188</f>
        <v>55</v>
      </c>
    </row>
    <row r="189" spans="2:20" ht="19.5" customHeight="1">
      <c r="B189" s="18"/>
      <c r="C189" s="36" t="e">
        <f t="shared" si="49"/>
        <v>#N/A</v>
      </c>
      <c r="D189" s="14"/>
      <c r="E189" s="14"/>
      <c r="F189" s="36"/>
      <c r="G189" s="43"/>
      <c r="J189" s="2" t="e">
        <f t="shared" si="50"/>
        <v>#N/A</v>
      </c>
      <c r="K189" s="2" t="b">
        <f ca="1">IF(I$188=TRUE,RAND())</f>
        <v>0</v>
      </c>
      <c r="P189" s="2">
        <v>187</v>
      </c>
      <c r="Q189" s="2" t="str">
        <f>'語句集'!K189</f>
        <v>seen</v>
      </c>
      <c r="S189" s="2" t="str">
        <f>'語句集'!M189</f>
        <v>seeの過去分詞形</v>
      </c>
      <c r="T189" s="2">
        <f>'語句集'!N189</f>
        <v>55</v>
      </c>
    </row>
    <row r="190" spans="2:20" ht="19.5" customHeight="1">
      <c r="B190" s="18"/>
      <c r="C190" s="36" t="e">
        <f t="shared" si="49"/>
        <v>#N/A</v>
      </c>
      <c r="D190" s="14"/>
      <c r="E190" s="14"/>
      <c r="F190" s="36"/>
      <c r="G190" s="43"/>
      <c r="J190" s="2" t="e">
        <f t="shared" si="50"/>
        <v>#N/A</v>
      </c>
      <c r="K190" s="2" t="b">
        <f ca="1">IF(I$188=TRUE,RAND())</f>
        <v>0</v>
      </c>
      <c r="P190" s="2">
        <v>188</v>
      </c>
      <c r="Q190" s="2" t="str">
        <f>'語句集'!K190</f>
        <v>sign</v>
      </c>
      <c r="S190" s="2" t="str">
        <f>'語句集'!M190</f>
        <v>身振り、合図</v>
      </c>
      <c r="T190" s="2">
        <f>'語句集'!N190</f>
        <v>55</v>
      </c>
    </row>
    <row r="191" spans="2:20" ht="19.5" customHeight="1">
      <c r="B191" s="18"/>
      <c r="C191" s="36" t="e">
        <f t="shared" si="49"/>
        <v>#N/A</v>
      </c>
      <c r="D191" s="14"/>
      <c r="E191" s="14"/>
      <c r="F191" s="36"/>
      <c r="G191" s="43"/>
      <c r="J191" s="2" t="e">
        <f t="shared" si="50"/>
        <v>#N/A</v>
      </c>
      <c r="K191" s="2" t="b">
        <f ca="1">IF(I$188=TRUE,RAND())</f>
        <v>0</v>
      </c>
      <c r="P191" s="2">
        <v>189</v>
      </c>
      <c r="Q191" s="2" t="str">
        <f>'語句集'!K191</f>
        <v>sign language</v>
      </c>
      <c r="S191" s="2" t="str">
        <f>'語句集'!M191</f>
        <v>手話</v>
      </c>
      <c r="T191" s="2">
        <f>'語句集'!N191</f>
        <v>55</v>
      </c>
    </row>
    <row r="192" spans="2:20" ht="19.5" customHeight="1">
      <c r="B192" s="18"/>
      <c r="C192" s="36" t="e">
        <f t="shared" si="49"/>
        <v>#N/A</v>
      </c>
      <c r="D192" s="14"/>
      <c r="E192" s="14"/>
      <c r="F192" s="36"/>
      <c r="G192" s="43"/>
      <c r="I192" s="2" t="b">
        <v>0</v>
      </c>
      <c r="J192" s="2" t="e">
        <f t="shared" si="50"/>
        <v>#N/A</v>
      </c>
      <c r="K192" s="2" t="b">
        <f ca="1">IF(I$192=TRUE,RAND())</f>
        <v>0</v>
      </c>
      <c r="P192" s="2">
        <v>190</v>
      </c>
      <c r="Q192" s="2" t="str">
        <f>'語句集'!K192</f>
        <v>earlobe</v>
      </c>
      <c r="S192" s="2" t="str">
        <f>'語句集'!M192</f>
        <v>耳たぶ</v>
      </c>
      <c r="T192" s="2">
        <f>'語句集'!N192</f>
        <v>56</v>
      </c>
    </row>
    <row r="193" spans="2:20" ht="19.5" customHeight="1">
      <c r="B193" s="18"/>
      <c r="C193" s="36" t="e">
        <f t="shared" si="49"/>
        <v>#N/A</v>
      </c>
      <c r="D193" s="14"/>
      <c r="E193" s="14"/>
      <c r="F193" s="36"/>
      <c r="G193" s="43"/>
      <c r="J193" s="2" t="e">
        <f t="shared" si="50"/>
        <v>#N/A</v>
      </c>
      <c r="K193" s="2" t="b">
        <f ca="1">IF(I$192=TRUE,RAND())</f>
        <v>0</v>
      </c>
      <c r="P193" s="2">
        <v>191</v>
      </c>
      <c r="Q193" s="2" t="str">
        <f>'語句集'!K193</f>
        <v>met</v>
      </c>
      <c r="S193" s="2" t="str">
        <f>'語句集'!M193</f>
        <v>meetの過去形・過去分詞形</v>
      </c>
      <c r="T193" s="2">
        <f>'語句集'!N193</f>
        <v>56</v>
      </c>
    </row>
    <row r="194" spans="2:20" ht="19.5" customHeight="1">
      <c r="B194" s="18"/>
      <c r="C194" s="36" t="e">
        <f t="shared" si="49"/>
        <v>#N/A</v>
      </c>
      <c r="D194" s="14"/>
      <c r="E194" s="14"/>
      <c r="F194" s="36"/>
      <c r="G194" s="43"/>
      <c r="J194" s="2" t="e">
        <f t="shared" si="50"/>
        <v>#N/A</v>
      </c>
      <c r="K194" s="2" t="b">
        <f ca="1">IF(I$192=TRUE,RAND())</f>
        <v>0</v>
      </c>
      <c r="P194" s="2">
        <v>192</v>
      </c>
      <c r="Q194" s="2" t="str">
        <f>'語句集'!K194</f>
        <v>be different from country to country</v>
      </c>
      <c r="S194" s="2" t="str">
        <f>'語句集'!M194</f>
        <v>国によって異なる</v>
      </c>
      <c r="T194" s="2">
        <f>'語句集'!N194</f>
        <v>56</v>
      </c>
    </row>
    <row r="195" spans="2:20" ht="19.5" customHeight="1">
      <c r="B195" s="18"/>
      <c r="C195" s="36" t="e">
        <f t="shared" si="49"/>
        <v>#N/A</v>
      </c>
      <c r="D195" s="14"/>
      <c r="E195" s="14"/>
      <c r="F195" s="36"/>
      <c r="G195" s="43"/>
      <c r="I195" s="2" t="b">
        <v>0</v>
      </c>
      <c r="J195" s="2" t="e">
        <f t="shared" si="50"/>
        <v>#N/A</v>
      </c>
      <c r="K195" s="2" t="b">
        <f aca="true" ca="1" t="shared" si="51" ref="K195:K200">IF(I$195=TRUE,RAND())</f>
        <v>0</v>
      </c>
      <c r="P195" s="2">
        <v>193</v>
      </c>
      <c r="Q195" s="2" t="str">
        <f>'語句集'!K195</f>
        <v>shake</v>
      </c>
      <c r="S195" s="2" t="str">
        <f>'語句集'!M195</f>
        <v>(～を)振る</v>
      </c>
      <c r="T195" s="2">
        <f>'語句集'!N195</f>
        <v>57</v>
      </c>
    </row>
    <row r="196" spans="2:20" ht="19.5" customHeight="1">
      <c r="B196" s="18"/>
      <c r="C196" s="36" t="e">
        <f t="shared" si="49"/>
        <v>#N/A</v>
      </c>
      <c r="D196" s="14"/>
      <c r="E196" s="14"/>
      <c r="F196" s="36"/>
      <c r="G196" s="43"/>
      <c r="J196" s="2" t="e">
        <f aca="true" t="shared" si="52" ref="J196:J201">RANK(K196,K$1:K$65536)</f>
        <v>#N/A</v>
      </c>
      <c r="K196" s="2" t="b">
        <f ca="1" t="shared" si="51"/>
        <v>0</v>
      </c>
      <c r="P196" s="2">
        <v>194</v>
      </c>
      <c r="Q196" s="2" t="str">
        <f>'語句集'!K196</f>
        <v>head</v>
      </c>
      <c r="S196" s="2" t="str">
        <f>'語句集'!M196</f>
        <v>頭</v>
      </c>
      <c r="T196" s="2">
        <f>'語句集'!N196</f>
        <v>57</v>
      </c>
    </row>
    <row r="197" spans="2:20" ht="19.5" customHeight="1">
      <c r="B197" s="18"/>
      <c r="C197" s="36" t="e">
        <f t="shared" si="49"/>
        <v>#N/A</v>
      </c>
      <c r="D197" s="14"/>
      <c r="E197" s="14"/>
      <c r="F197" s="36"/>
      <c r="G197" s="43"/>
      <c r="J197" s="2" t="e">
        <f t="shared" si="52"/>
        <v>#N/A</v>
      </c>
      <c r="K197" s="2" t="b">
        <f ca="1" t="shared" si="51"/>
        <v>0</v>
      </c>
      <c r="P197" s="2">
        <v>195</v>
      </c>
      <c r="Q197" s="2" t="str">
        <f>'語句集'!K197</f>
        <v>nod</v>
      </c>
      <c r="S197" s="2" t="str">
        <f>'語句集'!M197</f>
        <v>うなずく</v>
      </c>
      <c r="T197" s="2">
        <f>'語句集'!N197</f>
        <v>57</v>
      </c>
    </row>
    <row r="198" spans="2:20" ht="19.5" customHeight="1">
      <c r="B198" s="18"/>
      <c r="C198" s="36" t="e">
        <f t="shared" si="49"/>
        <v>#N/A</v>
      </c>
      <c r="D198" s="14"/>
      <c r="E198" s="14"/>
      <c r="F198" s="36"/>
      <c r="G198" s="43"/>
      <c r="J198" s="2" t="e">
        <f t="shared" si="52"/>
        <v>#N/A</v>
      </c>
      <c r="K198" s="2" t="b">
        <f ca="1" t="shared" si="51"/>
        <v>0</v>
      </c>
      <c r="P198" s="2">
        <v>196</v>
      </c>
      <c r="Q198" s="2" t="str">
        <f>'語句集'!K198</f>
        <v>opposite</v>
      </c>
      <c r="S198" s="2" t="str">
        <f>'語句集'!M198</f>
        <v>反対の</v>
      </c>
      <c r="T198" s="2">
        <f>'語句集'!N198</f>
        <v>57</v>
      </c>
    </row>
    <row r="199" spans="2:20" ht="19.5" customHeight="1">
      <c r="B199" s="18"/>
      <c r="C199" s="36" t="e">
        <f t="shared" si="49"/>
        <v>#N/A</v>
      </c>
      <c r="D199" s="14"/>
      <c r="E199" s="14"/>
      <c r="F199" s="36"/>
      <c r="G199" s="43"/>
      <c r="J199" s="2" t="e">
        <f t="shared" si="52"/>
        <v>#N/A</v>
      </c>
      <c r="K199" s="2" t="b">
        <f ca="1" t="shared" si="51"/>
        <v>0</v>
      </c>
      <c r="P199" s="2">
        <v>197</v>
      </c>
      <c r="Q199" s="2" t="str">
        <f>'語句集'!K199</f>
        <v>Bulgarians</v>
      </c>
      <c r="S199" s="2" t="str">
        <f>'語句集'!M199</f>
        <v>"ブルガリア人"の複数形</v>
      </c>
      <c r="T199" s="2">
        <f>'語句集'!N199</f>
        <v>57</v>
      </c>
    </row>
    <row r="200" spans="2:20" ht="19.5" customHeight="1">
      <c r="B200" s="18"/>
      <c r="C200" s="36" t="e">
        <f t="shared" si="49"/>
        <v>#N/A</v>
      </c>
      <c r="D200" s="14"/>
      <c r="E200" s="14"/>
      <c r="F200" s="36"/>
      <c r="G200" s="43"/>
      <c r="J200" s="2" t="e">
        <f t="shared" si="52"/>
        <v>#N/A</v>
      </c>
      <c r="K200" s="2" t="b">
        <f ca="1" t="shared" si="51"/>
        <v>0</v>
      </c>
      <c r="P200" s="2">
        <v>198</v>
      </c>
      <c r="Q200" s="2" t="str">
        <f>'語句集'!K200</f>
        <v>be opposite to ～</v>
      </c>
      <c r="S200" s="2" t="str">
        <f>'語句集'!M200</f>
        <v>～と反対である</v>
      </c>
      <c r="T200" s="2">
        <f>'語句集'!N200</f>
        <v>57</v>
      </c>
    </row>
    <row r="201" spans="2:20" ht="19.5" customHeight="1">
      <c r="B201" s="18"/>
      <c r="C201" s="36" t="e">
        <f t="shared" si="49"/>
        <v>#N/A</v>
      </c>
      <c r="D201" s="14"/>
      <c r="E201" s="14"/>
      <c r="F201" s="36"/>
      <c r="G201" s="43"/>
      <c r="I201" s="2" t="b">
        <v>0</v>
      </c>
      <c r="J201" s="2" t="e">
        <f t="shared" si="52"/>
        <v>#N/A</v>
      </c>
      <c r="K201" s="2" t="b">
        <f ca="1">IF(I$201=TRUE,RAND())</f>
        <v>0</v>
      </c>
      <c r="P201" s="2">
        <v>199</v>
      </c>
      <c r="Q201" s="2" t="str">
        <f>'語句集'!K201</f>
        <v>convenient</v>
      </c>
      <c r="S201" s="2" t="str">
        <f>'語句集'!M201</f>
        <v>便利な</v>
      </c>
      <c r="T201" s="2">
        <f>'語句集'!N201</f>
        <v>60</v>
      </c>
    </row>
    <row r="202" spans="2:20" ht="19.5" customHeight="1">
      <c r="B202" s="18"/>
      <c r="C202" s="36" t="e">
        <f t="shared" si="49"/>
        <v>#N/A</v>
      </c>
      <c r="D202" s="14"/>
      <c r="E202" s="14"/>
      <c r="F202" s="36"/>
      <c r="G202" s="43"/>
      <c r="J202" s="2" t="e">
        <f>RANK(K202,K:K)</f>
        <v>#N/A</v>
      </c>
      <c r="K202" s="2" t="b">
        <f ca="1">IF(I$201=TRUE,RAND())</f>
        <v>0</v>
      </c>
      <c r="P202" s="2">
        <v>200</v>
      </c>
      <c r="Q202" s="2" t="str">
        <f>'語句集'!K202</f>
        <v>agree</v>
      </c>
      <c r="S202" s="2" t="str">
        <f>'語句集'!M202</f>
        <v>賛成する、同意する</v>
      </c>
      <c r="T202" s="2">
        <f>'語句集'!N202</f>
        <v>60</v>
      </c>
    </row>
    <row r="203" spans="2:20" ht="19.5" customHeight="1">
      <c r="B203" s="18"/>
      <c r="C203" s="36" t="e">
        <f t="shared" si="49"/>
        <v>#N/A</v>
      </c>
      <c r="D203" s="14"/>
      <c r="E203" s="14"/>
      <c r="F203" s="36"/>
      <c r="G203" s="43"/>
      <c r="J203" s="2" t="e">
        <f>RANK(K203,K:K)</f>
        <v>#N/A</v>
      </c>
      <c r="K203" s="2" t="b">
        <f ca="1">IF(I$201=TRUE,RAND())</f>
        <v>0</v>
      </c>
      <c r="P203" s="2">
        <v>201</v>
      </c>
      <c r="Q203" s="2" t="str">
        <f>'語句集'!K203</f>
        <v>disagree</v>
      </c>
      <c r="S203" s="2" t="str">
        <f>'語句集'!M203</f>
        <v>意見が合わない、賛成しない</v>
      </c>
      <c r="T203" s="2">
        <f>'語句集'!N203</f>
        <v>60</v>
      </c>
    </row>
    <row r="204" spans="2:20" ht="19.5" customHeight="1">
      <c r="B204" s="18"/>
      <c r="C204" s="36" t="e">
        <f t="shared" si="49"/>
        <v>#N/A</v>
      </c>
      <c r="D204" s="14"/>
      <c r="E204" s="14"/>
      <c r="F204" s="36"/>
      <c r="G204" s="43"/>
      <c r="I204" s="2" t="b">
        <v>0</v>
      </c>
      <c r="J204" s="2" t="e">
        <f>RANK(K204,K:K)</f>
        <v>#N/A</v>
      </c>
      <c r="K204" s="2" t="b">
        <f ca="1">IF(I$204=TRUE,RAND())</f>
        <v>0</v>
      </c>
      <c r="P204" s="2">
        <v>202</v>
      </c>
      <c r="Q204" s="2" t="str">
        <f>'語句集'!K204</f>
        <v>diary</v>
      </c>
      <c r="S204" s="2" t="str">
        <f>'語句集'!M204</f>
        <v>日記・日記帳</v>
      </c>
      <c r="T204" s="2">
        <f>'語句集'!N204</f>
        <v>66</v>
      </c>
    </row>
    <row r="205" spans="2:20" ht="19.5" customHeight="1">
      <c r="B205" s="18"/>
      <c r="C205" s="36" t="e">
        <f t="shared" si="49"/>
        <v>#N/A</v>
      </c>
      <c r="D205" s="14"/>
      <c r="E205" s="14"/>
      <c r="F205" s="36"/>
      <c r="G205" s="43"/>
      <c r="J205" s="2" t="e">
        <f aca="true" t="shared" si="53" ref="J205:J251">RANK(K205,K$1:K$65536)</f>
        <v>#N/A</v>
      </c>
      <c r="K205" s="2" t="b">
        <f ca="1">IF(I$204=TRUE,RAND())</f>
        <v>0</v>
      </c>
      <c r="P205" s="2">
        <v>203</v>
      </c>
      <c r="Q205" s="2" t="str">
        <f>'語句集'!K205</f>
        <v>wear</v>
      </c>
      <c r="S205" s="2" t="str">
        <f>'語句集'!M205</f>
        <v>(～を)身につける</v>
      </c>
      <c r="T205" s="2">
        <f>'語句集'!N205</f>
        <v>66</v>
      </c>
    </row>
    <row r="206" spans="2:20" ht="19.5" customHeight="1">
      <c r="B206" s="18"/>
      <c r="C206" s="36" t="e">
        <f t="shared" si="49"/>
        <v>#N/A</v>
      </c>
      <c r="D206" s="14"/>
      <c r="E206" s="14"/>
      <c r="F206" s="36"/>
      <c r="G206" s="43"/>
      <c r="J206" s="2" t="e">
        <f t="shared" si="53"/>
        <v>#N/A</v>
      </c>
      <c r="K206" s="2" t="b">
        <f ca="1">IF(I$204=TRUE,RAND())</f>
        <v>0</v>
      </c>
      <c r="P206" s="2">
        <v>204</v>
      </c>
      <c r="Q206" s="2" t="str">
        <f>'語句集'!K206</f>
        <v>yellow</v>
      </c>
      <c r="S206" s="2" t="str">
        <f>'語句集'!M206</f>
        <v>黄色(い/の)</v>
      </c>
      <c r="T206" s="2">
        <f>'語句集'!N206</f>
        <v>66</v>
      </c>
    </row>
    <row r="207" spans="2:20" ht="19.5" customHeight="1">
      <c r="B207" s="18"/>
      <c r="C207" s="36" t="e">
        <f t="shared" si="49"/>
        <v>#N/A</v>
      </c>
      <c r="D207" s="14"/>
      <c r="E207" s="14"/>
      <c r="F207" s="36"/>
      <c r="G207" s="43"/>
      <c r="J207" s="2" t="e">
        <f t="shared" si="53"/>
        <v>#N/A</v>
      </c>
      <c r="K207" s="2" t="b">
        <f ca="1">IF(I$204=TRUE,RAND())</f>
        <v>0</v>
      </c>
      <c r="P207" s="2">
        <v>205</v>
      </c>
      <c r="Q207" s="2" t="str">
        <f>'語句集'!K207</f>
        <v>star</v>
      </c>
      <c r="S207" s="2" t="str">
        <f>'語句集'!M207</f>
        <v>星</v>
      </c>
      <c r="T207" s="2">
        <f>'語句集'!N207</f>
        <v>66</v>
      </c>
    </row>
    <row r="208" spans="2:20" ht="19.5" customHeight="1">
      <c r="B208" s="18"/>
      <c r="C208" s="36" t="e">
        <f aca="true" t="shared" si="54" ref="C208:C237">IF(I$7=TRUE,"",IF($P597&gt;$A$3,"",VLOOKUP($P597,$J:$S,10,FALSE)))</f>
        <v>#N/A</v>
      </c>
      <c r="D208" s="14"/>
      <c r="E208" s="14"/>
      <c r="F208" s="36"/>
      <c r="G208" s="43"/>
      <c r="J208" s="2" t="e">
        <f t="shared" si="53"/>
        <v>#N/A</v>
      </c>
      <c r="K208" s="2" t="b">
        <f ca="1">IF(I$204=TRUE,RAND())</f>
        <v>0</v>
      </c>
      <c r="P208" s="2">
        <v>206</v>
      </c>
      <c r="Q208" s="2" t="str">
        <f>'語句集'!K208</f>
        <v>neither ～ nor ・・・</v>
      </c>
      <c r="S208" s="2" t="str">
        <f>'語句集'!M208</f>
        <v>～も・・・もない</v>
      </c>
      <c r="T208" s="2">
        <f>'語句集'!N208</f>
        <v>66</v>
      </c>
    </row>
    <row r="209" spans="2:20" ht="19.5" customHeight="1">
      <c r="B209" s="18"/>
      <c r="C209" s="36" t="e">
        <f t="shared" si="54"/>
        <v>#N/A</v>
      </c>
      <c r="D209" s="14"/>
      <c r="E209" s="14"/>
      <c r="F209" s="36"/>
      <c r="G209" s="43"/>
      <c r="J209" s="2" t="e">
        <f t="shared" si="53"/>
        <v>#N/A</v>
      </c>
      <c r="K209" s="2" t="b">
        <f aca="true" ca="1" t="shared" si="55" ref="K209:K219">IF(I$204=TRUE,RAND())</f>
        <v>0</v>
      </c>
      <c r="P209" s="2">
        <v>207</v>
      </c>
      <c r="Q209" s="2" t="str">
        <f>'語句集'!K209</f>
        <v>train</v>
      </c>
      <c r="S209" s="2" t="str">
        <f>'語句集'!M209</f>
        <v>電車</v>
      </c>
      <c r="T209" s="2">
        <f>'語句集'!N209</f>
        <v>66</v>
      </c>
    </row>
    <row r="210" spans="2:20" ht="19.5" customHeight="1">
      <c r="B210" s="18"/>
      <c r="C210" s="36" t="e">
        <f t="shared" si="54"/>
        <v>#N/A</v>
      </c>
      <c r="D210" s="14"/>
      <c r="E210" s="14"/>
      <c r="F210" s="36"/>
      <c r="G210" s="43"/>
      <c r="J210" s="2" t="e">
        <f t="shared" si="53"/>
        <v>#N/A</v>
      </c>
      <c r="K210" s="2" t="b">
        <f ca="1" t="shared" si="55"/>
        <v>0</v>
      </c>
      <c r="P210" s="2">
        <v>208</v>
      </c>
      <c r="Q210" s="2" t="str">
        <f>'語句集'!K210</f>
        <v>rules</v>
      </c>
      <c r="S210" s="2" t="str">
        <f>'語句集'!M210</f>
        <v>"規則・きまり"の複数形</v>
      </c>
      <c r="T210" s="2">
        <f>'語句集'!N210</f>
        <v>66</v>
      </c>
    </row>
    <row r="211" spans="2:20" ht="19.5" customHeight="1">
      <c r="B211" s="18"/>
      <c r="C211" s="36" t="e">
        <f t="shared" si="54"/>
        <v>#N/A</v>
      </c>
      <c r="D211" s="14"/>
      <c r="E211" s="14"/>
      <c r="F211" s="36"/>
      <c r="G211" s="43"/>
      <c r="J211" s="2" t="e">
        <f t="shared" si="53"/>
        <v>#N/A</v>
      </c>
      <c r="K211" s="2" t="b">
        <f ca="1" t="shared" si="55"/>
        <v>0</v>
      </c>
      <c r="P211" s="2">
        <v>209</v>
      </c>
      <c r="Q211" s="2" t="str">
        <f>'語句集'!K211</f>
        <v>remember</v>
      </c>
      <c r="S211" s="2" t="str">
        <f>'語句集'!M211</f>
        <v>(～を)覚えている、覚えておく</v>
      </c>
      <c r="T211" s="2">
        <f>'語句集'!N211</f>
        <v>66</v>
      </c>
    </row>
    <row r="212" spans="2:20" ht="19.5" customHeight="1">
      <c r="B212" s="18"/>
      <c r="C212" s="36" t="e">
        <f t="shared" si="54"/>
        <v>#N/A</v>
      </c>
      <c r="D212" s="14"/>
      <c r="E212" s="14"/>
      <c r="F212" s="36"/>
      <c r="G212" s="43"/>
      <c r="J212" s="2" t="e">
        <f t="shared" si="53"/>
        <v>#N/A</v>
      </c>
      <c r="K212" s="2" t="b">
        <f ca="1" t="shared" si="55"/>
        <v>0</v>
      </c>
      <c r="P212" s="2">
        <v>210</v>
      </c>
      <c r="Q212" s="2" t="str">
        <f>'語句集'!K212</f>
        <v>nothing</v>
      </c>
      <c r="S212" s="2" t="str">
        <f>'語句集'!M212</f>
        <v>何も～ない</v>
      </c>
      <c r="T212" s="2">
        <f>'語句集'!N212</f>
        <v>66</v>
      </c>
    </row>
    <row r="213" spans="2:20" ht="19.5" customHeight="1">
      <c r="B213" s="18"/>
      <c r="C213" s="36" t="e">
        <f t="shared" si="54"/>
        <v>#N/A</v>
      </c>
      <c r="D213" s="14"/>
      <c r="E213" s="14"/>
      <c r="F213" s="36"/>
      <c r="G213" s="43"/>
      <c r="J213" s="2" t="e">
        <f t="shared" si="53"/>
        <v>#N/A</v>
      </c>
      <c r="K213" s="2" t="b">
        <f ca="1" t="shared" si="55"/>
        <v>0</v>
      </c>
      <c r="P213" s="2">
        <v>211</v>
      </c>
      <c r="Q213" s="2" t="str">
        <f>'語句集'!K213</f>
        <v>allowed</v>
      </c>
      <c r="S213" s="2" t="str">
        <f>'語句集'!M213</f>
        <v>(～を)許可する</v>
      </c>
      <c r="T213" s="2">
        <f>'語句集'!N213</f>
        <v>66</v>
      </c>
    </row>
    <row r="214" spans="2:20" ht="19.5" customHeight="1">
      <c r="B214" s="18"/>
      <c r="C214" s="36" t="e">
        <f t="shared" si="54"/>
        <v>#N/A</v>
      </c>
      <c r="D214" s="14"/>
      <c r="E214" s="14"/>
      <c r="F214" s="36"/>
      <c r="G214" s="43"/>
      <c r="J214" s="2" t="e">
        <f t="shared" si="53"/>
        <v>#N/A</v>
      </c>
      <c r="K214" s="2" t="b">
        <f ca="1" t="shared" si="55"/>
        <v>0</v>
      </c>
      <c r="P214" s="2">
        <v>212</v>
      </c>
      <c r="Q214" s="2" t="str">
        <f>'語句集'!K214</f>
        <v>anti-Jewish laws</v>
      </c>
      <c r="S214" s="2" t="str">
        <f>'語句集'!M214</f>
        <v>反ユダヤ法</v>
      </c>
      <c r="T214" s="2">
        <f>'語句集'!N214</f>
        <v>66</v>
      </c>
    </row>
    <row r="215" spans="2:20" ht="19.5" customHeight="1">
      <c r="B215" s="18"/>
      <c r="C215" s="36" t="e">
        <f t="shared" si="54"/>
        <v>#N/A</v>
      </c>
      <c r="D215" s="14"/>
      <c r="E215" s="14"/>
      <c r="F215" s="36"/>
      <c r="G215" s="43"/>
      <c r="J215" s="2" t="e">
        <f t="shared" si="53"/>
        <v>#N/A</v>
      </c>
      <c r="K215" s="2" t="b">
        <f ca="1" t="shared" si="55"/>
        <v>0</v>
      </c>
      <c r="P215" s="2">
        <v>213</v>
      </c>
      <c r="Q215" s="2" t="str">
        <f>'語句集'!K215</f>
        <v>as soon as ～</v>
      </c>
      <c r="S215" s="2" t="str">
        <f>'語句集'!M215</f>
        <v>～するとすぐに</v>
      </c>
      <c r="T215" s="2">
        <f>'語句集'!N215</f>
        <v>66</v>
      </c>
    </row>
    <row r="216" spans="2:20" ht="19.5" customHeight="1">
      <c r="B216" s="18"/>
      <c r="C216" s="36" t="e">
        <f t="shared" si="54"/>
        <v>#N/A</v>
      </c>
      <c r="D216" s="14"/>
      <c r="E216" s="14"/>
      <c r="F216" s="36"/>
      <c r="G216" s="43"/>
      <c r="J216" s="2" t="e">
        <f t="shared" si="53"/>
        <v>#N/A</v>
      </c>
      <c r="K216" s="2" t="b">
        <f ca="1" t="shared" si="55"/>
        <v>0</v>
      </c>
      <c r="P216" s="2">
        <v>214</v>
      </c>
      <c r="Q216" s="2" t="str">
        <f>'語句集'!K216</f>
        <v>Germans</v>
      </c>
      <c r="S216" s="2" t="str">
        <f>'語句集'!M216</f>
        <v>"ドイツ人"の複数形</v>
      </c>
      <c r="T216" s="2">
        <f>'語句集'!N216</f>
        <v>66</v>
      </c>
    </row>
    <row r="217" spans="2:20" ht="19.5" customHeight="1">
      <c r="B217" s="18"/>
      <c r="C217" s="36" t="e">
        <f t="shared" si="54"/>
        <v>#N/A</v>
      </c>
      <c r="D217" s="14"/>
      <c r="E217" s="14"/>
      <c r="F217" s="36"/>
      <c r="G217" s="43"/>
      <c r="J217" s="2" t="e">
        <f t="shared" si="53"/>
        <v>#N/A</v>
      </c>
      <c r="K217" s="2" t="b">
        <f ca="1" t="shared" si="55"/>
        <v>0</v>
      </c>
      <c r="P217" s="2">
        <v>215</v>
      </c>
      <c r="Q217" s="2" t="str">
        <f>'語句集'!K217</f>
        <v>p,m.</v>
      </c>
      <c r="S217" s="2" t="str">
        <f>'語句集'!M217</f>
        <v>午後</v>
      </c>
      <c r="T217" s="2">
        <f>'語句集'!N217</f>
        <v>66</v>
      </c>
    </row>
    <row r="218" spans="2:20" ht="19.5" customHeight="1">
      <c r="B218" s="18"/>
      <c r="C218" s="36" t="e">
        <f t="shared" si="54"/>
        <v>#N/A</v>
      </c>
      <c r="D218" s="14"/>
      <c r="E218" s="14"/>
      <c r="F218" s="36"/>
      <c r="G218" s="43"/>
      <c r="J218" s="2" t="e">
        <f t="shared" si="53"/>
        <v>#N/A</v>
      </c>
      <c r="K218" s="2" t="b">
        <f ca="1" t="shared" si="55"/>
        <v>0</v>
      </c>
      <c r="P218" s="2">
        <v>216</v>
      </c>
      <c r="Q218" s="2" t="str">
        <f>'語句集'!K218</f>
        <v>a.m.</v>
      </c>
      <c r="S218" s="2" t="str">
        <f>'語句集'!M218</f>
        <v>午前</v>
      </c>
      <c r="T218" s="2">
        <f>'語句集'!N218</f>
        <v>66</v>
      </c>
    </row>
    <row r="219" spans="2:20" ht="19.5" customHeight="1">
      <c r="B219" s="18"/>
      <c r="C219" s="36" t="e">
        <f t="shared" si="54"/>
        <v>#N/A</v>
      </c>
      <c r="D219" s="14"/>
      <c r="E219" s="14"/>
      <c r="F219" s="36"/>
      <c r="G219" s="43"/>
      <c r="J219" s="2" t="e">
        <f t="shared" si="53"/>
        <v>#N/A</v>
      </c>
      <c r="K219" s="2" t="b">
        <f ca="1" t="shared" si="55"/>
        <v>0</v>
      </c>
      <c r="P219" s="2">
        <v>217</v>
      </c>
      <c r="Q219" s="2" t="str">
        <f>'語句集'!K219</f>
        <v>too ～　to ・・・</v>
      </c>
      <c r="S219" s="2" t="str">
        <f>'語句集'!M219</f>
        <v>・・・するには～すぎる</v>
      </c>
      <c r="T219" s="2">
        <f>'語句集'!N219</f>
        <v>66</v>
      </c>
    </row>
    <row r="220" spans="2:20" ht="19.5" customHeight="1">
      <c r="B220" s="18"/>
      <c r="C220" s="36" t="e">
        <f t="shared" si="54"/>
        <v>#N/A</v>
      </c>
      <c r="D220" s="14"/>
      <c r="E220" s="14"/>
      <c r="F220" s="36"/>
      <c r="G220" s="43"/>
      <c r="I220" s="2" t="b">
        <v>0</v>
      </c>
      <c r="J220" s="2" t="e">
        <f t="shared" si="53"/>
        <v>#N/A</v>
      </c>
      <c r="K220" s="2" t="b">
        <f ca="1">IF(I$220=TRUE,RAND())</f>
        <v>0</v>
      </c>
      <c r="P220" s="2">
        <v>218</v>
      </c>
      <c r="Q220" s="2" t="str">
        <f>'語句集'!K220</f>
        <v>women</v>
      </c>
      <c r="S220" s="2" t="str">
        <f>'語句集'!M220</f>
        <v>womanの複数形</v>
      </c>
      <c r="T220" s="2">
        <f>'語句集'!N220</f>
        <v>67</v>
      </c>
    </row>
    <row r="221" spans="2:20" ht="19.5" customHeight="1">
      <c r="B221" s="18"/>
      <c r="C221" s="36" t="e">
        <f t="shared" si="54"/>
        <v>#N/A</v>
      </c>
      <c r="D221" s="14"/>
      <c r="E221" s="14"/>
      <c r="F221" s="36"/>
      <c r="G221" s="43"/>
      <c r="J221" s="2" t="e">
        <f t="shared" si="53"/>
        <v>#N/A</v>
      </c>
      <c r="K221" s="2" t="b">
        <f aca="true" ca="1" t="shared" si="56" ref="K221:K232">IF(I$220=TRUE,RAND())</f>
        <v>0</v>
      </c>
      <c r="P221" s="2">
        <v>219</v>
      </c>
      <c r="Q221" s="2" t="str">
        <f>'語句集'!K221</f>
        <v>taken</v>
      </c>
      <c r="S221" s="2" t="str">
        <f>'語句集'!M221</f>
        <v>takeの過去分詞形</v>
      </c>
      <c r="T221" s="2">
        <f>'語句集'!N221</f>
        <v>67</v>
      </c>
    </row>
    <row r="222" spans="2:20" ht="19.5" customHeight="1">
      <c r="B222" s="18"/>
      <c r="C222" s="36" t="e">
        <f t="shared" si="54"/>
        <v>#N/A</v>
      </c>
      <c r="D222" s="14"/>
      <c r="E222" s="14"/>
      <c r="F222" s="36"/>
      <c r="G222" s="43"/>
      <c r="J222" s="2" t="e">
        <f t="shared" si="53"/>
        <v>#N/A</v>
      </c>
      <c r="K222" s="2" t="b">
        <f ca="1" t="shared" si="56"/>
        <v>0</v>
      </c>
      <c r="P222" s="2">
        <v>220</v>
      </c>
      <c r="Q222" s="2" t="str">
        <f>'語句集'!K222</f>
        <v>separated</v>
      </c>
      <c r="S222" s="2" t="str">
        <f>'語句集'!M222</f>
        <v>(～を)分ける</v>
      </c>
      <c r="T222" s="2">
        <f>'語句集'!N222</f>
        <v>67</v>
      </c>
    </row>
    <row r="223" spans="2:20" ht="19.5" customHeight="1">
      <c r="B223" s="18"/>
      <c r="C223" s="36" t="e">
        <f t="shared" si="54"/>
        <v>#N/A</v>
      </c>
      <c r="D223" s="14"/>
      <c r="E223" s="14"/>
      <c r="F223" s="36"/>
      <c r="G223" s="43"/>
      <c r="J223" s="2" t="e">
        <f t="shared" si="53"/>
        <v>#N/A</v>
      </c>
      <c r="K223" s="2" t="b">
        <f ca="1" t="shared" si="56"/>
        <v>0</v>
      </c>
      <c r="P223" s="2">
        <v>221</v>
      </c>
      <c r="Q223" s="2" t="str">
        <f>'語句集'!K223</f>
        <v>shut</v>
      </c>
      <c r="S223" s="2" t="str">
        <f>'語句集'!M223</f>
        <v>(～を)閉める</v>
      </c>
      <c r="T223" s="2">
        <f>'語句集'!N223</f>
        <v>67</v>
      </c>
    </row>
    <row r="224" spans="2:20" ht="19.5" customHeight="1">
      <c r="B224" s="18"/>
      <c r="C224" s="36" t="e">
        <f t="shared" si="54"/>
        <v>#N/A</v>
      </c>
      <c r="D224" s="14"/>
      <c r="E224" s="14"/>
      <c r="F224" s="36"/>
      <c r="G224" s="43"/>
      <c r="J224" s="2" t="e">
        <f t="shared" si="53"/>
        <v>#N/A</v>
      </c>
      <c r="K224" s="2" t="b">
        <f ca="1" t="shared" si="56"/>
        <v>0</v>
      </c>
      <c r="P224" s="2">
        <v>222</v>
      </c>
      <c r="Q224" s="2" t="str">
        <f>'語句集'!K224</f>
        <v>gone</v>
      </c>
      <c r="S224" s="2" t="str">
        <f>'語句集'!M224</f>
        <v>goの過去分詞形</v>
      </c>
      <c r="T224" s="2">
        <f>'語句集'!N224</f>
        <v>67</v>
      </c>
    </row>
    <row r="225" spans="2:20" ht="19.5" customHeight="1">
      <c r="B225" s="18"/>
      <c r="C225" s="36" t="e">
        <f t="shared" si="54"/>
        <v>#N/A</v>
      </c>
      <c r="D225" s="14"/>
      <c r="E225" s="14"/>
      <c r="F225" s="36"/>
      <c r="G225" s="43"/>
      <c r="J225" s="2" t="e">
        <f t="shared" si="53"/>
        <v>#N/A</v>
      </c>
      <c r="K225" s="2" t="b">
        <f ca="1" t="shared" si="56"/>
        <v>0</v>
      </c>
      <c r="P225" s="2">
        <v>223</v>
      </c>
      <c r="Q225" s="2" t="str">
        <f>'語句集'!K225</f>
        <v>coats</v>
      </c>
      <c r="S225" s="2" t="str">
        <f>'語句集'!M225</f>
        <v>コート、上着</v>
      </c>
      <c r="T225" s="2">
        <f>'語句集'!N225</f>
        <v>67</v>
      </c>
    </row>
    <row r="226" spans="2:20" ht="19.5" customHeight="1">
      <c r="B226" s="18"/>
      <c r="C226" s="36" t="e">
        <f t="shared" si="54"/>
        <v>#N/A</v>
      </c>
      <c r="D226" s="14"/>
      <c r="E226" s="14"/>
      <c r="F226" s="36"/>
      <c r="G226" s="43"/>
      <c r="J226" s="2" t="e">
        <f t="shared" si="53"/>
        <v>#N/A</v>
      </c>
      <c r="K226" s="2" t="b">
        <f ca="1" t="shared" si="56"/>
        <v>0</v>
      </c>
      <c r="P226" s="2">
        <v>224</v>
      </c>
      <c r="Q226" s="2" t="str">
        <f>'語句集'!K226</f>
        <v>socks</v>
      </c>
      <c r="S226" s="2" t="str">
        <f>'語句集'!M226</f>
        <v>"靴下"の複数形</v>
      </c>
      <c r="T226" s="2">
        <f>'語句集'!N226</f>
        <v>67</v>
      </c>
    </row>
    <row r="227" spans="2:20" ht="19.5" customHeight="1">
      <c r="B227" s="18"/>
      <c r="C227" s="36" t="e">
        <f t="shared" si="54"/>
        <v>#N/A</v>
      </c>
      <c r="D227" s="14"/>
      <c r="E227" s="14"/>
      <c r="F227" s="36"/>
      <c r="G227" s="43"/>
      <c r="J227" s="2" t="e">
        <f t="shared" si="53"/>
        <v>#N/A</v>
      </c>
      <c r="K227" s="2" t="b">
        <f ca="1" t="shared" si="56"/>
        <v>0</v>
      </c>
      <c r="P227" s="2">
        <v>225</v>
      </c>
      <c r="Q227" s="2" t="str">
        <f>'語句集'!K227</f>
        <v>carrots</v>
      </c>
      <c r="S227" s="2" t="str">
        <f>'語句集'!M227</f>
        <v>"ニンジン"の複数形</v>
      </c>
      <c r="T227" s="2">
        <f>'語句集'!N227</f>
        <v>67</v>
      </c>
    </row>
    <row r="228" spans="2:20" ht="19.5" customHeight="1">
      <c r="B228" s="18"/>
      <c r="C228" s="36" t="e">
        <f t="shared" si="54"/>
        <v>#N/A</v>
      </c>
      <c r="D228" s="14"/>
      <c r="E228" s="14"/>
      <c r="F228" s="36"/>
      <c r="G228" s="43"/>
      <c r="J228" s="2" t="e">
        <f t="shared" si="53"/>
        <v>#N/A</v>
      </c>
      <c r="K228" s="2" t="b">
        <f ca="1" t="shared" si="56"/>
        <v>0</v>
      </c>
      <c r="P228" s="2">
        <v>226</v>
      </c>
      <c r="Q228" s="2" t="str">
        <f>'語句集'!K228</f>
        <v>count</v>
      </c>
      <c r="S228" s="2" t="str">
        <f>'語句集'!M228</f>
        <v>数える</v>
      </c>
      <c r="T228" s="2">
        <f>'語句集'!N228</f>
        <v>67</v>
      </c>
    </row>
    <row r="229" spans="2:20" ht="19.5" customHeight="1">
      <c r="B229" s="18"/>
      <c r="C229" s="36" t="e">
        <f t="shared" si="54"/>
        <v>#N/A</v>
      </c>
      <c r="D229" s="14"/>
      <c r="E229" s="14"/>
      <c r="F229" s="36"/>
      <c r="G229" s="43"/>
      <c r="J229" s="2" t="e">
        <f t="shared" si="53"/>
        <v>#N/A</v>
      </c>
      <c r="K229" s="2" t="b">
        <f ca="1" t="shared" si="56"/>
        <v>0</v>
      </c>
      <c r="P229" s="2">
        <v>227</v>
      </c>
      <c r="Q229" s="2" t="str">
        <f>'語句集'!K229</f>
        <v>take away ～</v>
      </c>
      <c r="S229" s="2" t="str">
        <f>'語句集'!M229</f>
        <v>～を連れ去る</v>
      </c>
      <c r="T229" s="2">
        <f>'語句集'!N229</f>
        <v>67</v>
      </c>
    </row>
    <row r="230" spans="2:20" ht="19.5" customHeight="1">
      <c r="B230" s="18"/>
      <c r="C230" s="36" t="e">
        <f t="shared" si="54"/>
        <v>#N/A</v>
      </c>
      <c r="D230" s="14"/>
      <c r="E230" s="14"/>
      <c r="F230" s="36"/>
      <c r="G230" s="43"/>
      <c r="J230" s="2" t="e">
        <f t="shared" si="53"/>
        <v>#N/A</v>
      </c>
      <c r="K230" s="2" t="b">
        <f ca="1" t="shared" si="56"/>
        <v>0</v>
      </c>
      <c r="P230" s="2">
        <v>228</v>
      </c>
      <c r="Q230" s="2" t="str">
        <f>'語句集'!K230</f>
        <v>shut up ～</v>
      </c>
      <c r="S230" s="2" t="str">
        <f>'語句集'!M230</f>
        <v>～を閉鎖する</v>
      </c>
      <c r="T230" s="2">
        <f>'語句集'!N230</f>
        <v>67</v>
      </c>
    </row>
    <row r="231" spans="2:20" ht="19.5" customHeight="1">
      <c r="B231" s="18"/>
      <c r="C231" s="36" t="e">
        <f t="shared" si="54"/>
        <v>#N/A</v>
      </c>
      <c r="D231" s="14"/>
      <c r="E231" s="14"/>
      <c r="F231" s="36"/>
      <c r="G231" s="43"/>
      <c r="J231" s="2" t="e">
        <f t="shared" si="53"/>
        <v>#N/A</v>
      </c>
      <c r="K231" s="2" t="b">
        <f ca="1" t="shared" si="56"/>
        <v>0</v>
      </c>
      <c r="P231" s="2">
        <v>229</v>
      </c>
      <c r="Q231" s="2" t="str">
        <f>'語句集'!K231</f>
        <v>be gone</v>
      </c>
      <c r="S231" s="2" t="str">
        <f>'語句集'!M231</f>
        <v>いなくなる</v>
      </c>
      <c r="T231" s="2">
        <f>'語句集'!N231</f>
        <v>67</v>
      </c>
    </row>
    <row r="232" spans="2:20" ht="19.5" customHeight="1">
      <c r="B232" s="18"/>
      <c r="C232" s="36" t="e">
        <f t="shared" si="54"/>
        <v>#N/A</v>
      </c>
      <c r="D232" s="14"/>
      <c r="E232" s="14"/>
      <c r="F232" s="36"/>
      <c r="G232" s="43"/>
      <c r="J232" s="2" t="e">
        <f t="shared" si="53"/>
        <v>#N/A</v>
      </c>
      <c r="K232" s="2" t="b">
        <f ca="1" t="shared" si="56"/>
        <v>0</v>
      </c>
      <c r="P232" s="2">
        <v>230</v>
      </c>
      <c r="Q232" s="2" t="str">
        <f>'語句集'!K232</f>
        <v>so ～　that　・・・</v>
      </c>
      <c r="S232" s="2" t="str">
        <f>'語句集'!M232</f>
        <v>とても～なので・・・</v>
      </c>
      <c r="T232" s="2">
        <f>'語句集'!N232</f>
        <v>67</v>
      </c>
    </row>
    <row r="233" spans="2:20" ht="19.5" customHeight="1">
      <c r="B233" s="18"/>
      <c r="C233" s="36" t="e">
        <f t="shared" si="54"/>
        <v>#N/A</v>
      </c>
      <c r="D233" s="14"/>
      <c r="E233" s="14"/>
      <c r="F233" s="36"/>
      <c r="G233" s="43"/>
      <c r="I233" s="2" t="b">
        <v>0</v>
      </c>
      <c r="J233" s="2" t="e">
        <f t="shared" si="53"/>
        <v>#N/A</v>
      </c>
      <c r="K233" s="2" t="b">
        <f ca="1">IF(I$233=TRUE,RAND())</f>
        <v>0</v>
      </c>
      <c r="P233" s="2">
        <v>231</v>
      </c>
      <c r="Q233" s="2" t="str">
        <f>'語句集'!K233</f>
        <v>humans</v>
      </c>
      <c r="S233" s="2" t="str">
        <f>'語句集'!M233</f>
        <v>"人間"の複数形</v>
      </c>
      <c r="T233" s="2">
        <f>'語句集'!N233</f>
        <v>68</v>
      </c>
    </row>
    <row r="234" spans="2:20" ht="19.5" customHeight="1">
      <c r="B234" s="18"/>
      <c r="C234" s="36" t="e">
        <f t="shared" si="54"/>
        <v>#N/A</v>
      </c>
      <c r="D234" s="14"/>
      <c r="E234" s="14"/>
      <c r="F234" s="36"/>
      <c r="G234" s="43"/>
      <c r="J234" s="2" t="e">
        <f t="shared" si="53"/>
        <v>#N/A</v>
      </c>
      <c r="K234" s="2" t="b">
        <f aca="true" ca="1" t="shared" si="57" ref="K234:K241">IF(I$233=TRUE,RAND())</f>
        <v>0</v>
      </c>
      <c r="P234" s="2">
        <v>232</v>
      </c>
      <c r="Q234" s="2" t="str">
        <f>'語句集'!K234</f>
        <v>war</v>
      </c>
      <c r="S234" s="2" t="str">
        <f>'語句集'!M234</f>
        <v>戦争</v>
      </c>
      <c r="T234" s="2">
        <f>'語句集'!N234</f>
        <v>68</v>
      </c>
    </row>
    <row r="235" spans="2:20" ht="19.5" customHeight="1">
      <c r="B235" s="18"/>
      <c r="C235" s="36" t="e">
        <f t="shared" si="54"/>
        <v>#N/A</v>
      </c>
      <c r="D235" s="14"/>
      <c r="E235" s="14"/>
      <c r="F235" s="36"/>
      <c r="G235" s="43"/>
      <c r="J235" s="2" t="e">
        <f t="shared" si="53"/>
        <v>#N/A</v>
      </c>
      <c r="K235" s="2" t="b">
        <f ca="1" t="shared" si="57"/>
        <v>0</v>
      </c>
      <c r="P235" s="2">
        <v>233</v>
      </c>
      <c r="Q235" s="2" t="str">
        <f>'語句集'!K235</f>
        <v>peace</v>
      </c>
      <c r="S235" s="2" t="str">
        <f>'語句集'!M235</f>
        <v>平和</v>
      </c>
      <c r="T235" s="2">
        <f>'語句集'!N235</f>
        <v>68</v>
      </c>
    </row>
    <row r="236" spans="2:20" ht="19.5" customHeight="1">
      <c r="B236" s="18"/>
      <c r="C236" s="36" t="e">
        <f t="shared" si="54"/>
        <v>#N/A</v>
      </c>
      <c r="D236" s="14"/>
      <c r="E236" s="14"/>
      <c r="F236" s="36"/>
      <c r="G236" s="43"/>
      <c r="J236" s="2" t="e">
        <f t="shared" si="53"/>
        <v>#N/A</v>
      </c>
      <c r="K236" s="2" t="b">
        <f ca="1" t="shared" si="57"/>
        <v>0</v>
      </c>
      <c r="P236" s="2">
        <v>234</v>
      </c>
      <c r="Q236" s="2" t="str">
        <f>'語句集'!K236</f>
        <v>leaders</v>
      </c>
      <c r="S236" s="2" t="str">
        <f>'語句集'!M236</f>
        <v>指導者</v>
      </c>
      <c r="T236" s="2">
        <f>'語句集'!N236</f>
        <v>68</v>
      </c>
    </row>
    <row r="237" spans="2:20" ht="19.5" customHeight="1">
      <c r="B237" s="18"/>
      <c r="C237" s="36" t="e">
        <f t="shared" si="54"/>
        <v>#N/A</v>
      </c>
      <c r="D237" s="14"/>
      <c r="E237" s="14"/>
      <c r="F237" s="36"/>
      <c r="G237" s="43"/>
      <c r="J237" s="2" t="e">
        <f t="shared" si="53"/>
        <v>#N/A</v>
      </c>
      <c r="K237" s="2" t="b">
        <f ca="1" t="shared" si="57"/>
        <v>0</v>
      </c>
      <c r="P237" s="2">
        <v>235</v>
      </c>
      <c r="Q237" s="2" t="str">
        <f>'語句集'!K237</f>
        <v>ordinary</v>
      </c>
      <c r="S237" s="2" t="str">
        <f>'語句集'!M237</f>
        <v>普通の</v>
      </c>
      <c r="T237" s="2">
        <f>'語句集'!N237</f>
        <v>68</v>
      </c>
    </row>
    <row r="238" spans="2:20" ht="19.5" customHeight="1">
      <c r="B238" s="18"/>
      <c r="C238" s="36"/>
      <c r="D238" s="14"/>
      <c r="E238" s="14"/>
      <c r="F238" s="36"/>
      <c r="G238" s="43"/>
      <c r="J238" s="2" t="e">
        <f t="shared" si="53"/>
        <v>#N/A</v>
      </c>
      <c r="K238" s="2" t="b">
        <f ca="1" t="shared" si="57"/>
        <v>0</v>
      </c>
      <c r="P238" s="2">
        <v>236</v>
      </c>
      <c r="Q238" s="2" t="str">
        <f>'語句集'!K238</f>
        <v>responsible</v>
      </c>
      <c r="S238" s="2" t="str">
        <f>'語句集'!M238</f>
        <v>責任を負うべき</v>
      </c>
      <c r="T238" s="2">
        <f>'語句集'!N238</f>
        <v>68</v>
      </c>
    </row>
    <row r="239" spans="2:20" ht="19.5" customHeight="1">
      <c r="B239" s="18"/>
      <c r="C239" s="36"/>
      <c r="D239" s="14"/>
      <c r="E239" s="14"/>
      <c r="F239" s="36"/>
      <c r="G239" s="43"/>
      <c r="J239" s="2" t="e">
        <f t="shared" si="53"/>
        <v>#N/A</v>
      </c>
      <c r="K239" s="2" t="b">
        <f ca="1" t="shared" si="57"/>
        <v>0</v>
      </c>
      <c r="P239" s="2">
        <v>237</v>
      </c>
      <c r="Q239" s="2" t="str">
        <f>'語句集'!K239</f>
        <v>everything</v>
      </c>
      <c r="S239" s="2" t="str">
        <f>'語句集'!M239</f>
        <v>すべてのこと/もの、何もかも</v>
      </c>
      <c r="T239" s="2">
        <f>'語句集'!N239</f>
        <v>68</v>
      </c>
    </row>
    <row r="240" spans="2:20" ht="19.5" customHeight="1">
      <c r="B240" s="18"/>
      <c r="C240" s="36"/>
      <c r="D240" s="14"/>
      <c r="E240" s="14"/>
      <c r="F240" s="36"/>
      <c r="G240" s="43"/>
      <c r="J240" s="2" t="e">
        <f t="shared" si="53"/>
        <v>#N/A</v>
      </c>
      <c r="K240" s="2" t="b">
        <f ca="1" t="shared" si="57"/>
        <v>0</v>
      </c>
      <c r="P240" s="2">
        <v>238</v>
      </c>
      <c r="Q240" s="2" t="str">
        <f>'語句集'!K240</f>
        <v>not only ～ but also ・・・</v>
      </c>
      <c r="S240" s="2" t="str">
        <f>'語句集'!M240</f>
        <v>～だけでなく・・・も</v>
      </c>
      <c r="T240" s="2">
        <f>'語句集'!N240</f>
        <v>68</v>
      </c>
    </row>
    <row r="241" spans="2:20" ht="19.5" customHeight="1">
      <c r="B241" s="18"/>
      <c r="C241" s="36"/>
      <c r="D241" s="14"/>
      <c r="E241" s="14"/>
      <c r="F241" s="36"/>
      <c r="G241" s="43"/>
      <c r="J241" s="2" t="e">
        <f t="shared" si="53"/>
        <v>#N/A</v>
      </c>
      <c r="K241" s="2" t="b">
        <f ca="1" t="shared" si="57"/>
        <v>0</v>
      </c>
      <c r="P241" s="2">
        <v>239</v>
      </c>
      <c r="Q241" s="2" t="str">
        <f>'語句集'!K241</f>
        <v>deep down</v>
      </c>
      <c r="S241" s="2" t="str">
        <f>'語句集'!M241</f>
        <v>心の底では</v>
      </c>
      <c r="T241" s="2">
        <f>'語句集'!N241</f>
        <v>68</v>
      </c>
    </row>
    <row r="242" spans="2:20" ht="19.5" customHeight="1">
      <c r="B242" s="18"/>
      <c r="C242" s="36"/>
      <c r="D242" s="14"/>
      <c r="E242" s="14"/>
      <c r="F242" s="36"/>
      <c r="G242" s="43"/>
      <c r="I242" s="2" t="b">
        <v>0</v>
      </c>
      <c r="J242" s="2" t="e">
        <f t="shared" si="53"/>
        <v>#N/A</v>
      </c>
      <c r="K242" s="2" t="b">
        <f ca="1">IF(I$242=TRUE,RAND())</f>
        <v>0</v>
      </c>
      <c r="P242" s="2">
        <v>240</v>
      </c>
      <c r="Q242" s="2" t="str">
        <f>'語句集'!K242</f>
        <v>felt</v>
      </c>
      <c r="S242" s="2" t="str">
        <f>'語句集'!M242</f>
        <v>feelの過去形・過去分詞形</v>
      </c>
      <c r="T242" s="2">
        <f>'語句集'!N242</f>
        <v>69</v>
      </c>
    </row>
    <row r="243" spans="2:20" ht="19.5" customHeight="1">
      <c r="B243" s="18"/>
      <c r="C243" s="36"/>
      <c r="D243" s="14"/>
      <c r="E243" s="14"/>
      <c r="F243" s="36"/>
      <c r="G243" s="43"/>
      <c r="J243" s="2" t="e">
        <f t="shared" si="53"/>
        <v>#N/A</v>
      </c>
      <c r="K243" s="2" t="b">
        <f aca="true" ca="1" t="shared" si="58" ref="K243:K251">IF(I$242=TRUE,RAND())</f>
        <v>0</v>
      </c>
      <c r="P243" s="2">
        <v>241</v>
      </c>
      <c r="Q243" s="2" t="str">
        <f>'語句集'!K243</f>
        <v>despaired</v>
      </c>
      <c r="S243" s="2" t="str">
        <f>'語句集'!M243</f>
        <v>"絶望する"の過去形・過去分詞形</v>
      </c>
      <c r="T243" s="2">
        <f>'語句集'!N243</f>
        <v>69</v>
      </c>
    </row>
    <row r="244" spans="2:20" ht="19.5" customHeight="1">
      <c r="B244" s="18"/>
      <c r="C244" s="36"/>
      <c r="D244" s="14"/>
      <c r="E244" s="14"/>
      <c r="F244" s="36"/>
      <c r="G244" s="43"/>
      <c r="J244" s="2" t="e">
        <f t="shared" si="53"/>
        <v>#N/A</v>
      </c>
      <c r="K244" s="2" t="b">
        <f ca="1" t="shared" si="58"/>
        <v>0</v>
      </c>
      <c r="P244" s="2">
        <v>242</v>
      </c>
      <c r="Q244" s="2" t="str">
        <f>'語句集'!K244</f>
        <v>adventure</v>
      </c>
      <c r="S244" s="2" t="str">
        <f>'語句集'!M244</f>
        <v>冒険</v>
      </c>
      <c r="T244" s="2">
        <f>'語句集'!N244</f>
        <v>69</v>
      </c>
    </row>
    <row r="245" spans="2:20" ht="19.5" customHeight="1">
      <c r="B245" s="18"/>
      <c r="C245" s="36"/>
      <c r="D245" s="14"/>
      <c r="E245" s="14"/>
      <c r="F245" s="36"/>
      <c r="G245" s="43"/>
      <c r="J245" s="2" t="e">
        <f t="shared" si="53"/>
        <v>#N/A</v>
      </c>
      <c r="K245" s="2" t="b">
        <f ca="1" t="shared" si="58"/>
        <v>0</v>
      </c>
      <c r="P245" s="2">
        <v>243</v>
      </c>
      <c r="Q245" s="2" t="str">
        <f>'語句集'!K245</f>
        <v>complain</v>
      </c>
      <c r="S245" s="2" t="str">
        <f>'語句集'!M245</f>
        <v>不平を言う</v>
      </c>
      <c r="T245" s="2">
        <f>'語句集'!N245</f>
        <v>69</v>
      </c>
    </row>
    <row r="246" spans="2:20" ht="19.5" customHeight="1">
      <c r="B246" s="18"/>
      <c r="C246" s="36"/>
      <c r="D246" s="14"/>
      <c r="E246" s="14"/>
      <c r="F246" s="36"/>
      <c r="G246" s="43"/>
      <c r="J246" s="2" t="e">
        <f t="shared" si="53"/>
        <v>#N/A</v>
      </c>
      <c r="K246" s="2" t="b">
        <f ca="1" t="shared" si="58"/>
        <v>0</v>
      </c>
      <c r="P246" s="2">
        <v>244</v>
      </c>
      <c r="Q246" s="2" t="str">
        <f>'語句集'!K246</f>
        <v>cheerful</v>
      </c>
      <c r="S246" s="2" t="str">
        <f>'語句集'!M246</f>
        <v>(性格などが)明るい、快活・陽気な</v>
      </c>
      <c r="T246" s="2">
        <f>'語句集'!N246</f>
        <v>69</v>
      </c>
    </row>
    <row r="247" spans="2:20" ht="19.5" customHeight="1">
      <c r="B247" s="18"/>
      <c r="C247" s="36"/>
      <c r="D247" s="14"/>
      <c r="E247" s="14"/>
      <c r="F247" s="36"/>
      <c r="G247" s="43"/>
      <c r="J247" s="2" t="e">
        <f t="shared" si="53"/>
        <v>#N/A</v>
      </c>
      <c r="K247" s="2" t="b">
        <f ca="1" t="shared" si="58"/>
        <v>0</v>
      </c>
      <c r="P247" s="2">
        <v>245</v>
      </c>
      <c r="Q247" s="2" t="str">
        <f>'語句集'!K247</f>
        <v>end</v>
      </c>
      <c r="S247" s="2" t="str">
        <f>'語句集'!M247</f>
        <v>終わる</v>
      </c>
      <c r="T247" s="2">
        <f>'語句集'!N247</f>
        <v>69</v>
      </c>
    </row>
    <row r="248" spans="2:20" ht="19.5" customHeight="1">
      <c r="B248" s="18"/>
      <c r="C248" s="36"/>
      <c r="D248" s="14"/>
      <c r="E248" s="14"/>
      <c r="F248" s="36"/>
      <c r="G248" s="43"/>
      <c r="J248" s="2" t="e">
        <f t="shared" si="53"/>
        <v>#N/A</v>
      </c>
      <c r="K248" s="2" t="b">
        <f ca="1" t="shared" si="58"/>
        <v>0</v>
      </c>
      <c r="P248" s="2">
        <v>246</v>
      </c>
      <c r="Q248" s="2" t="str">
        <f>'語句集'!K248</f>
        <v>goodness</v>
      </c>
      <c r="S248" s="2" t="str">
        <f>'語句集'!M248</f>
        <v>善良さ、親切</v>
      </c>
      <c r="T248" s="2">
        <f>'語句集'!N248</f>
        <v>69</v>
      </c>
    </row>
    <row r="249" spans="2:20" ht="19.5" customHeight="1">
      <c r="B249" s="18"/>
      <c r="C249" s="36"/>
      <c r="D249" s="14"/>
      <c r="E249" s="14"/>
      <c r="F249" s="36"/>
      <c r="G249" s="43"/>
      <c r="J249" s="2" t="e">
        <f t="shared" si="53"/>
        <v>#N/A</v>
      </c>
      <c r="K249" s="2" t="b">
        <f ca="1" t="shared" si="58"/>
        <v>0</v>
      </c>
      <c r="P249" s="2">
        <v>247</v>
      </c>
      <c r="Q249" s="2" t="str">
        <f>'語句集'!K249</f>
        <v>feel down</v>
      </c>
      <c r="S249" s="2" t="str">
        <f>'語句集'!M249</f>
        <v>落ち込む</v>
      </c>
      <c r="T249" s="2">
        <f>'語句集'!N249</f>
        <v>69</v>
      </c>
    </row>
    <row r="250" spans="2:20" ht="19.5" customHeight="1">
      <c r="B250" s="18"/>
      <c r="C250" s="36"/>
      <c r="D250" s="14"/>
      <c r="E250" s="14"/>
      <c r="F250" s="36"/>
      <c r="G250" s="43"/>
      <c r="J250" s="2" t="e">
        <f t="shared" si="53"/>
        <v>#N/A</v>
      </c>
      <c r="K250" s="2" t="b">
        <f ca="1" t="shared" si="58"/>
        <v>0</v>
      </c>
      <c r="P250" s="2">
        <v>248</v>
      </c>
      <c r="Q250" s="2" t="str">
        <f>'語句集'!K250</f>
        <v>a big adventure</v>
      </c>
      <c r="S250" s="2" t="str">
        <f>'語句集'!M250</f>
        <v>大いなる冒険</v>
      </c>
      <c r="T250" s="2">
        <f>'語句集'!N250</f>
        <v>69</v>
      </c>
    </row>
    <row r="251" spans="2:20" ht="19.5" customHeight="1">
      <c r="B251" s="18"/>
      <c r="C251" s="36"/>
      <c r="D251" s="14"/>
      <c r="E251" s="14"/>
      <c r="F251" s="36"/>
      <c r="G251" s="43"/>
      <c r="J251" s="2" t="e">
        <f t="shared" si="53"/>
        <v>#N/A</v>
      </c>
      <c r="K251" s="2" t="b">
        <f ca="1" t="shared" si="58"/>
        <v>0</v>
      </c>
      <c r="P251" s="2">
        <v>249</v>
      </c>
      <c r="Q251" s="2" t="str">
        <f>'語句集'!K251</f>
        <v>all the time</v>
      </c>
      <c r="S251" s="2" t="str">
        <f>'語句集'!M251</f>
        <v>いつも</v>
      </c>
      <c r="T251" s="2">
        <f>'語句集'!N251</f>
        <v>69</v>
      </c>
    </row>
    <row r="252" spans="2:20" ht="19.5" customHeight="1">
      <c r="B252" s="18"/>
      <c r="C252" s="36"/>
      <c r="D252" s="14"/>
      <c r="E252" s="14"/>
      <c r="F252" s="36"/>
      <c r="G252" s="43"/>
      <c r="I252" s="2" t="b">
        <v>0</v>
      </c>
      <c r="J252" s="2" t="e">
        <f aca="true" t="shared" si="59" ref="J252:J259">RANK(K252,K$1:K$65536)</f>
        <v>#N/A</v>
      </c>
      <c r="K252" s="2" t="b">
        <f ca="1">IF(I$252=TRUE,RAND())</f>
        <v>0</v>
      </c>
      <c r="P252" s="2">
        <v>250</v>
      </c>
      <c r="Q252" s="2" t="str">
        <f>'語句集'!K252</f>
        <v>line</v>
      </c>
      <c r="S252" s="2" t="str">
        <f>'語句集'!M252</f>
        <v>(電車の)線、路線</v>
      </c>
      <c r="T252" s="2" t="str">
        <f>'語句集'!N252</f>
        <v>72・73</v>
      </c>
    </row>
    <row r="253" spans="2:20" ht="19.5" customHeight="1">
      <c r="B253" s="18"/>
      <c r="C253" s="36"/>
      <c r="D253" s="14"/>
      <c r="E253" s="14"/>
      <c r="F253" s="36"/>
      <c r="G253" s="43"/>
      <c r="J253" s="2" t="e">
        <f t="shared" si="59"/>
        <v>#N/A</v>
      </c>
      <c r="K253" s="2" t="b">
        <f ca="1">IF(I$252=TRUE,RAND())</f>
        <v>0</v>
      </c>
      <c r="P253" s="2">
        <v>251</v>
      </c>
      <c r="Q253" s="2" t="str">
        <f>'語句集'!K253</f>
        <v>stadium</v>
      </c>
      <c r="S253" s="2" t="str">
        <f>'語句集'!M253</f>
        <v>競技場、スタジアム</v>
      </c>
      <c r="T253" s="2" t="str">
        <f>'語句集'!N253</f>
        <v>72・73</v>
      </c>
    </row>
    <row r="254" spans="2:20" ht="19.5" customHeight="1">
      <c r="B254" s="18"/>
      <c r="C254" s="36"/>
      <c r="D254" s="14"/>
      <c r="E254" s="14"/>
      <c r="F254" s="36"/>
      <c r="G254" s="43"/>
      <c r="J254" s="2" t="e">
        <f t="shared" si="59"/>
        <v>#N/A</v>
      </c>
      <c r="K254" s="2" t="b">
        <f ca="1">IF(I$252=TRUE,RAND())</f>
        <v>0</v>
      </c>
      <c r="P254" s="2">
        <v>252</v>
      </c>
      <c r="Q254" s="2" t="str">
        <f>'語句集'!K254</f>
        <v>track</v>
      </c>
      <c r="S254" s="2" t="str">
        <f>'語句集'!M254</f>
        <v>プラットフォーム</v>
      </c>
      <c r="T254" s="2" t="str">
        <f>'語句集'!N254</f>
        <v>72・73</v>
      </c>
    </row>
    <row r="255" spans="2:20" ht="19.5" customHeight="1">
      <c r="B255" s="18"/>
      <c r="C255" s="36"/>
      <c r="D255" s="14"/>
      <c r="E255" s="14"/>
      <c r="F255" s="36"/>
      <c r="G255" s="43"/>
      <c r="J255" s="2" t="e">
        <f t="shared" si="59"/>
        <v>#N/A</v>
      </c>
      <c r="K255" s="2" t="b">
        <f ca="1">IF(I$252=TRUE,RAND())</f>
        <v>0</v>
      </c>
      <c r="P255" s="2">
        <v>253</v>
      </c>
      <c r="Q255" s="2" t="str">
        <f>'語句集'!K255</f>
        <v>get off</v>
      </c>
      <c r="S255" s="2" t="str">
        <f>'語句集'!M255</f>
        <v>降りる</v>
      </c>
      <c r="T255" s="2" t="str">
        <f>'語句集'!N255</f>
        <v>72・73</v>
      </c>
    </row>
    <row r="256" spans="2:20" ht="19.5" customHeight="1">
      <c r="B256" s="18"/>
      <c r="C256" s="36"/>
      <c r="D256" s="14"/>
      <c r="E256" s="14"/>
      <c r="F256" s="36"/>
      <c r="G256" s="43"/>
      <c r="I256" s="2" t="b">
        <v>0</v>
      </c>
      <c r="J256" s="2" t="e">
        <f t="shared" si="59"/>
        <v>#N/A</v>
      </c>
      <c r="K256" s="2" t="b">
        <f ca="1">IF(I$256=TRUE,RAND())</f>
        <v>0</v>
      </c>
      <c r="P256" s="2">
        <v>254</v>
      </c>
      <c r="Q256" s="2" t="str">
        <f>'語句集'!K256</f>
        <v>pool</v>
      </c>
      <c r="S256" s="2" t="str">
        <f>'語句集'!M256</f>
        <v>(水泳用の)プール</v>
      </c>
      <c r="T256" s="2">
        <f>'語句集'!N256</f>
        <v>74</v>
      </c>
    </row>
    <row r="257" spans="2:20" ht="19.5" customHeight="1">
      <c r="B257" s="18"/>
      <c r="C257" s="36"/>
      <c r="D257" s="14"/>
      <c r="E257" s="14"/>
      <c r="F257" s="36"/>
      <c r="G257" s="43"/>
      <c r="J257" s="2" t="e">
        <f t="shared" si="59"/>
        <v>#N/A</v>
      </c>
      <c r="K257" s="2" t="b">
        <f ca="1">IF(I$256=TRUE,RAND())</f>
        <v>0</v>
      </c>
      <c r="P257" s="2">
        <v>255</v>
      </c>
      <c r="Q257" s="2" t="str">
        <f>'語句集'!K257</f>
        <v>sad</v>
      </c>
      <c r="S257" s="2" t="str">
        <f>'語句集'!M257</f>
        <v>悲しい</v>
      </c>
      <c r="T257" s="2">
        <f>'語句集'!N257</f>
        <v>74</v>
      </c>
    </row>
    <row r="258" spans="2:20" ht="19.5" customHeight="1">
      <c r="B258" s="18"/>
      <c r="C258" s="36"/>
      <c r="D258" s="14"/>
      <c r="E258" s="14"/>
      <c r="F258" s="36"/>
      <c r="G258" s="43"/>
      <c r="J258" s="2" t="e">
        <f t="shared" si="59"/>
        <v>#N/A</v>
      </c>
      <c r="K258" s="2" t="b">
        <f ca="1">IF(I$256=TRUE,RAND())</f>
        <v>0</v>
      </c>
      <c r="P258" s="2">
        <v>256</v>
      </c>
      <c r="Q258" s="2" t="str">
        <f>'語句集'!K258</f>
        <v>for the first time</v>
      </c>
      <c r="S258" s="2" t="str">
        <f>'語句集'!M258</f>
        <v>初めて</v>
      </c>
      <c r="T258" s="2">
        <f>'語句集'!N258</f>
        <v>74</v>
      </c>
    </row>
    <row r="259" spans="2:20" ht="19.5" customHeight="1">
      <c r="B259" s="18"/>
      <c r="C259" s="36"/>
      <c r="D259" s="14"/>
      <c r="E259" s="14"/>
      <c r="F259" s="36"/>
      <c r="G259" s="43"/>
      <c r="I259" s="2" t="b">
        <v>0</v>
      </c>
      <c r="J259" s="2" t="e">
        <f t="shared" si="59"/>
        <v>#N/A</v>
      </c>
      <c r="K259" s="2" t="b">
        <f ca="1">IF(I$259=TRUE,RAND())</f>
        <v>0</v>
      </c>
      <c r="P259" s="2">
        <v>257</v>
      </c>
      <c r="Q259" s="2" t="str">
        <f>'語句集'!K259</f>
        <v>sky</v>
      </c>
      <c r="S259" s="2" t="str">
        <f>'語句集'!M259</f>
        <v>空</v>
      </c>
      <c r="T259" s="2">
        <f>'語句集'!N259</f>
        <v>77</v>
      </c>
    </row>
    <row r="260" spans="2:20" ht="19.5" customHeight="1">
      <c r="B260" s="18"/>
      <c r="C260" s="36"/>
      <c r="D260" s="14"/>
      <c r="E260" s="14"/>
      <c r="F260" s="36"/>
      <c r="G260" s="43"/>
      <c r="J260" s="2" t="e">
        <f aca="true" t="shared" si="60" ref="J260:J272">RANK(K260,K$1:K$65536)</f>
        <v>#N/A</v>
      </c>
      <c r="K260" s="2" t="b">
        <f aca="true" ca="1" t="shared" si="61" ref="K260:K271">IF(I$259=TRUE,RAND())</f>
        <v>0</v>
      </c>
      <c r="P260" s="2">
        <v>258</v>
      </c>
      <c r="Q260" s="2" t="str">
        <f>'語句集'!K260</f>
        <v>appeared</v>
      </c>
      <c r="S260" s="2" t="str">
        <f>'語句集'!M260</f>
        <v>現れる、出てくる</v>
      </c>
      <c r="T260" s="2">
        <f>'語句集'!N260</f>
        <v>77</v>
      </c>
    </row>
    <row r="261" spans="2:20" ht="19.5" customHeight="1">
      <c r="B261" s="18"/>
      <c r="C261" s="36"/>
      <c r="D261" s="14"/>
      <c r="E261" s="14"/>
      <c r="F261" s="36"/>
      <c r="G261" s="43"/>
      <c r="J261" s="2" t="e">
        <f t="shared" si="60"/>
        <v>#N/A</v>
      </c>
      <c r="K261" s="2" t="b">
        <f ca="1" t="shared" si="61"/>
        <v>0</v>
      </c>
      <c r="P261" s="2">
        <v>259</v>
      </c>
      <c r="Q261" s="2" t="str">
        <f>'語句集'!K261</f>
        <v>forgot</v>
      </c>
      <c r="S261" s="2" t="str">
        <f>'語句集'!M261</f>
        <v>forgetの過去形</v>
      </c>
      <c r="T261" s="2">
        <f>'語句集'!N261</f>
        <v>77</v>
      </c>
    </row>
    <row r="262" spans="2:20" ht="19.5" customHeight="1">
      <c r="B262" s="18"/>
      <c r="C262" s="36"/>
      <c r="D262" s="14"/>
      <c r="E262" s="14"/>
      <c r="F262" s="36"/>
      <c r="G262" s="43"/>
      <c r="J262" s="2" t="e">
        <f t="shared" si="60"/>
        <v>#N/A</v>
      </c>
      <c r="K262" s="2" t="b">
        <f ca="1" t="shared" si="61"/>
        <v>0</v>
      </c>
      <c r="P262" s="2">
        <v>260</v>
      </c>
      <c r="Q262" s="2" t="str">
        <f>'語句集'!K262</f>
        <v>mine</v>
      </c>
      <c r="S262" s="2" t="str">
        <f>'語句集'!M262</f>
        <v>鉱山</v>
      </c>
      <c r="T262" s="2">
        <f>'語句集'!N262</f>
        <v>77</v>
      </c>
    </row>
    <row r="263" spans="2:20" ht="19.5" customHeight="1">
      <c r="B263" s="18"/>
      <c r="C263" s="36"/>
      <c r="D263" s="14"/>
      <c r="E263" s="14"/>
      <c r="F263" s="36"/>
      <c r="G263" s="43"/>
      <c r="J263" s="2" t="e">
        <f t="shared" si="60"/>
        <v>#N/A</v>
      </c>
      <c r="K263" s="2" t="b">
        <f ca="1" t="shared" si="61"/>
        <v>0</v>
      </c>
      <c r="P263" s="2">
        <v>261</v>
      </c>
      <c r="Q263" s="2" t="str">
        <f>'語句集'!K263</f>
        <v>graduation</v>
      </c>
      <c r="S263" s="2" t="str">
        <f>'語句集'!M263</f>
        <v>卒業</v>
      </c>
      <c r="T263" s="2">
        <f>'語句集'!N263</f>
        <v>77</v>
      </c>
    </row>
    <row r="264" spans="2:20" ht="19.5" customHeight="1">
      <c r="B264" s="18"/>
      <c r="C264" s="36"/>
      <c r="D264" s="14"/>
      <c r="E264" s="14"/>
      <c r="F264" s="36"/>
      <c r="G264" s="43"/>
      <c r="J264" s="2" t="e">
        <f t="shared" si="60"/>
        <v>#N/A</v>
      </c>
      <c r="K264" s="2" t="b">
        <f ca="1" t="shared" si="61"/>
        <v>0</v>
      </c>
      <c r="P264" s="2">
        <v>262</v>
      </c>
      <c r="Q264" s="2" t="str">
        <f>'語句集'!K264</f>
        <v>build</v>
      </c>
      <c r="S264" s="2" t="str">
        <f>'語句集'!M264</f>
        <v>(～を)建てる、作る</v>
      </c>
      <c r="T264" s="2">
        <f>'語句集'!N264</f>
        <v>77</v>
      </c>
    </row>
    <row r="265" spans="2:20" ht="19.5" customHeight="1">
      <c r="B265" s="18"/>
      <c r="C265" s="36"/>
      <c r="D265" s="14"/>
      <c r="E265" s="14"/>
      <c r="F265" s="36"/>
      <c r="G265" s="43"/>
      <c r="J265" s="2" t="e">
        <f t="shared" si="60"/>
        <v>#N/A</v>
      </c>
      <c r="K265" s="2" t="b">
        <f ca="1" t="shared" si="61"/>
        <v>0</v>
      </c>
      <c r="P265" s="2">
        <v>263</v>
      </c>
      <c r="Q265" s="2" t="str">
        <f>'語句集'!K265</f>
        <v>rocket</v>
      </c>
      <c r="S265" s="2" t="str">
        <f>'語句集'!M265</f>
        <v>ロケット</v>
      </c>
      <c r="T265" s="2">
        <f>'語句集'!N265</f>
        <v>77</v>
      </c>
    </row>
    <row r="266" spans="2:20" ht="19.5" customHeight="1">
      <c r="B266" s="18"/>
      <c r="C266" s="36"/>
      <c r="D266" s="14"/>
      <c r="E266" s="14"/>
      <c r="F266" s="36"/>
      <c r="G266" s="43"/>
      <c r="J266" s="2" t="e">
        <f t="shared" si="60"/>
        <v>#N/A</v>
      </c>
      <c r="K266" s="2" t="b">
        <f ca="1" t="shared" si="61"/>
        <v>0</v>
      </c>
      <c r="P266" s="2">
        <v>264</v>
      </c>
      <c r="Q266" s="2" t="str">
        <f>'語句集'!K266</f>
        <v>yourself</v>
      </c>
      <c r="S266" s="2" t="str">
        <f>'語句集'!M266</f>
        <v>あなた自身に/を</v>
      </c>
      <c r="T266" s="2">
        <f>'語句集'!N266</f>
        <v>77</v>
      </c>
    </row>
    <row r="267" spans="2:20" ht="19.5" customHeight="1">
      <c r="B267" s="18"/>
      <c r="C267" s="36"/>
      <c r="D267" s="14"/>
      <c r="E267" s="14"/>
      <c r="F267" s="36"/>
      <c r="G267" s="43"/>
      <c r="J267" s="2" t="e">
        <f t="shared" si="60"/>
        <v>#N/A</v>
      </c>
      <c r="K267" s="2" t="b">
        <f ca="1" t="shared" si="61"/>
        <v>0</v>
      </c>
      <c r="P267" s="2">
        <v>265</v>
      </c>
      <c r="Q267" s="2" t="str">
        <f>'語句集'!K267</f>
        <v>look up ～</v>
      </c>
      <c r="S267" s="2" t="str">
        <f>'語句集'!M267</f>
        <v>～を見上げる</v>
      </c>
      <c r="T267" s="2">
        <f>'語句集'!N267</f>
        <v>77</v>
      </c>
    </row>
    <row r="268" spans="2:20" ht="19.5" customHeight="1">
      <c r="B268" s="18"/>
      <c r="C268" s="36"/>
      <c r="D268" s="14"/>
      <c r="E268" s="14"/>
      <c r="F268" s="36"/>
      <c r="G268" s="43"/>
      <c r="J268" s="2" t="e">
        <f t="shared" si="60"/>
        <v>#N/A</v>
      </c>
      <c r="K268" s="2" t="b">
        <f ca="1" t="shared" si="61"/>
        <v>0</v>
      </c>
      <c r="P268" s="2">
        <v>266</v>
      </c>
      <c r="Q268" s="2" t="str">
        <f>'語句集'!K268</f>
        <v>Sputnik</v>
      </c>
      <c r="S268" s="2" t="str">
        <f>'語句集'!M268</f>
        <v>スプートニク(ソビエトが打ち上げた人工衛星の名前)</v>
      </c>
      <c r="T268" s="2">
        <f>'語句集'!N268</f>
        <v>77</v>
      </c>
    </row>
    <row r="269" spans="2:20" ht="19.5" customHeight="1">
      <c r="B269" s="18"/>
      <c r="C269" s="36"/>
      <c r="D269" s="14"/>
      <c r="E269" s="14"/>
      <c r="F269" s="36"/>
      <c r="G269" s="43"/>
      <c r="J269" s="2" t="e">
        <f t="shared" si="60"/>
        <v>#N/A</v>
      </c>
      <c r="K269" s="2" t="b">
        <f ca="1" t="shared" si="61"/>
        <v>0</v>
      </c>
      <c r="P269" s="2">
        <v>267</v>
      </c>
      <c r="Q269" s="2" t="str">
        <f>'語句集'!K269</f>
        <v>Homer Hickam</v>
      </c>
      <c r="S269" s="2" t="str">
        <f>'語句集'!M269</f>
        <v>ホーマー・ヒッカム(人名)</v>
      </c>
      <c r="T269" s="2">
        <f>'語句集'!N269</f>
        <v>77</v>
      </c>
    </row>
    <row r="270" spans="2:20" ht="19.5" customHeight="1">
      <c r="B270" s="18"/>
      <c r="C270" s="36"/>
      <c r="D270" s="14"/>
      <c r="E270" s="14"/>
      <c r="F270" s="36"/>
      <c r="G270" s="43"/>
      <c r="J270" s="2" t="e">
        <f t="shared" si="60"/>
        <v>#N/A</v>
      </c>
      <c r="K270" s="2" t="b">
        <f ca="1" t="shared" si="61"/>
        <v>0</v>
      </c>
      <c r="P270" s="2">
        <v>268</v>
      </c>
      <c r="Q270" s="2" t="str">
        <f>'語句集'!K270</f>
        <v>Coalwood</v>
      </c>
      <c r="S270" s="2" t="str">
        <f>'語句集'!M270</f>
        <v>コールウッド(町の名前)</v>
      </c>
      <c r="T270" s="2">
        <f>'語句集'!N270</f>
        <v>77</v>
      </c>
    </row>
    <row r="271" spans="2:20" ht="19.5" customHeight="1">
      <c r="B271" s="18"/>
      <c r="C271" s="36"/>
      <c r="D271" s="14"/>
      <c r="E271" s="14"/>
      <c r="F271" s="36"/>
      <c r="G271" s="43"/>
      <c r="J271" s="2" t="e">
        <f t="shared" si="60"/>
        <v>#N/A</v>
      </c>
      <c r="K271" s="2" t="b">
        <f ca="1" t="shared" si="61"/>
        <v>0</v>
      </c>
      <c r="P271" s="2">
        <v>269</v>
      </c>
      <c r="Q271" s="2" t="str">
        <f>'語句集'!K271</f>
        <v>blow ～ up</v>
      </c>
      <c r="S271" s="2" t="str">
        <f>'語句集'!M271</f>
        <v>～を吹き飛ばす</v>
      </c>
      <c r="T271" s="2">
        <f>'語句集'!N271</f>
        <v>77</v>
      </c>
    </row>
    <row r="272" spans="2:20" ht="19.5" customHeight="1">
      <c r="B272" s="18"/>
      <c r="C272" s="36"/>
      <c r="D272" s="14"/>
      <c r="E272" s="14"/>
      <c r="F272" s="36"/>
      <c r="G272" s="43"/>
      <c r="I272" s="2" t="b">
        <v>0</v>
      </c>
      <c r="J272" s="2" t="e">
        <f t="shared" si="60"/>
        <v>#N/A</v>
      </c>
      <c r="K272" s="2" t="b">
        <f ca="1">IF(I$272=TRUE,RAND())</f>
        <v>0</v>
      </c>
      <c r="P272" s="2">
        <v>270</v>
      </c>
      <c r="Q272" s="2" t="str">
        <f>'語句集'!K272</f>
        <v>built</v>
      </c>
      <c r="S272" s="2" t="str">
        <f>'語句集'!M272</f>
        <v>buildの過去形・過去分詞形</v>
      </c>
      <c r="T272" s="2">
        <f>'語句集'!N272</f>
        <v>78</v>
      </c>
    </row>
    <row r="273" spans="2:20" ht="19.5" customHeight="1">
      <c r="B273" s="18"/>
      <c r="C273" s="36"/>
      <c r="D273" s="14"/>
      <c r="E273" s="14"/>
      <c r="F273" s="36"/>
      <c r="G273" s="43"/>
      <c r="J273" s="2" t="e">
        <f aca="true" t="shared" si="62" ref="J273:J287">RANK(K273,K$1:K$65536)</f>
        <v>#N/A</v>
      </c>
      <c r="K273" s="2" t="b">
        <f aca="true" ca="1" t="shared" si="63" ref="K273:K286">IF(I$272=TRUE,RAND())</f>
        <v>0</v>
      </c>
      <c r="P273" s="2">
        <v>271</v>
      </c>
      <c r="Q273" s="2" t="str">
        <f>'語句集'!K273</f>
        <v>launch</v>
      </c>
      <c r="S273" s="2" t="str">
        <f>'語句集'!M273</f>
        <v>(ロケットを)打ち上げる</v>
      </c>
      <c r="T273" s="2">
        <f>'語句集'!N273</f>
        <v>78</v>
      </c>
    </row>
    <row r="274" spans="2:20" ht="19.5" customHeight="1">
      <c r="B274" s="18"/>
      <c r="C274" s="36"/>
      <c r="D274" s="14"/>
      <c r="E274" s="14"/>
      <c r="F274" s="36"/>
      <c r="G274" s="43"/>
      <c r="J274" s="2" t="e">
        <f t="shared" si="62"/>
        <v>#N/A</v>
      </c>
      <c r="K274" s="2" t="b">
        <f ca="1" t="shared" si="63"/>
        <v>0</v>
      </c>
      <c r="P274" s="2">
        <v>272</v>
      </c>
      <c r="Q274" s="2" t="str">
        <f>'語句集'!K274</f>
        <v>toy</v>
      </c>
      <c r="S274" s="2" t="str">
        <f>'語句集'!M274</f>
        <v>おもちゃ</v>
      </c>
      <c r="T274" s="2">
        <f>'語句集'!N274</f>
        <v>78</v>
      </c>
    </row>
    <row r="275" spans="2:20" ht="19.5" customHeight="1">
      <c r="B275" s="18"/>
      <c r="C275" s="36"/>
      <c r="D275" s="14"/>
      <c r="E275" s="14"/>
      <c r="F275" s="36"/>
      <c r="G275" s="43"/>
      <c r="J275" s="2" t="e">
        <f t="shared" si="62"/>
        <v>#N/A</v>
      </c>
      <c r="K275" s="2" t="b">
        <f ca="1" t="shared" si="63"/>
        <v>0</v>
      </c>
      <c r="P275" s="2">
        <v>273</v>
      </c>
      <c r="Q275" s="2" t="str">
        <f>'語句集'!K275</f>
        <v>serious</v>
      </c>
      <c r="S275" s="2" t="str">
        <f>'語句集'!M275</f>
        <v>真剣な、まじめな</v>
      </c>
      <c r="T275" s="2">
        <f>'語句集'!N275</f>
        <v>78</v>
      </c>
    </row>
    <row r="276" spans="2:20" ht="19.5" customHeight="1">
      <c r="B276" s="18"/>
      <c r="C276" s="36"/>
      <c r="D276" s="14"/>
      <c r="E276" s="14"/>
      <c r="F276" s="36"/>
      <c r="G276" s="43"/>
      <c r="J276" s="2" t="e">
        <f t="shared" si="62"/>
        <v>#N/A</v>
      </c>
      <c r="K276" s="2" t="b">
        <f ca="1" t="shared" si="63"/>
        <v>0</v>
      </c>
      <c r="P276" s="2">
        <v>274</v>
      </c>
      <c r="Q276" s="2" t="str">
        <f>'語句集'!K276</f>
        <v>fly</v>
      </c>
      <c r="S276" s="2" t="str">
        <f>'語句集'!M276</f>
        <v>飛ぶ</v>
      </c>
      <c r="T276" s="2">
        <f>'語句集'!N276</f>
        <v>78</v>
      </c>
    </row>
    <row r="277" spans="2:20" ht="19.5" customHeight="1">
      <c r="B277" s="18"/>
      <c r="C277" s="36"/>
      <c r="D277" s="14"/>
      <c r="E277" s="14"/>
      <c r="F277" s="36"/>
      <c r="G277" s="43"/>
      <c r="J277" s="2" t="e">
        <f t="shared" si="62"/>
        <v>#N/A</v>
      </c>
      <c r="K277" s="2" t="b">
        <f ca="1" t="shared" si="63"/>
        <v>0</v>
      </c>
      <c r="P277" s="2">
        <v>275</v>
      </c>
      <c r="Q277" s="2" t="str">
        <f>'語句集'!K277</f>
        <v>blew</v>
      </c>
      <c r="S277" s="2" t="str">
        <f>'語句集'!M277</f>
        <v>blowの過去形</v>
      </c>
      <c r="T277" s="2">
        <f>'語句集'!N277</f>
        <v>78</v>
      </c>
    </row>
    <row r="278" spans="2:20" ht="19.5" customHeight="1">
      <c r="B278" s="18"/>
      <c r="C278" s="36"/>
      <c r="D278" s="14"/>
      <c r="E278" s="14"/>
      <c r="F278" s="36"/>
      <c r="G278" s="43"/>
      <c r="J278" s="2" t="e">
        <f t="shared" si="62"/>
        <v>#N/A</v>
      </c>
      <c r="K278" s="2" t="b">
        <f ca="1" t="shared" si="63"/>
        <v>0</v>
      </c>
      <c r="P278" s="2">
        <v>276</v>
      </c>
      <c r="Q278" s="2" t="str">
        <f>'語句集'!K278</f>
        <v>fence</v>
      </c>
      <c r="S278" s="2" t="str">
        <f>'語句集'!M278</f>
        <v>塀、フェンス</v>
      </c>
      <c r="T278" s="2">
        <f>'語句集'!N278</f>
        <v>78</v>
      </c>
    </row>
    <row r="279" spans="2:20" ht="19.5" customHeight="1">
      <c r="B279" s="18"/>
      <c r="C279" s="36"/>
      <c r="D279" s="14"/>
      <c r="E279" s="14"/>
      <c r="F279" s="36"/>
      <c r="G279" s="43"/>
      <c r="J279" s="2" t="e">
        <f t="shared" si="62"/>
        <v>#N/A</v>
      </c>
      <c r="K279" s="2" t="b">
        <f ca="1" t="shared" si="63"/>
        <v>0</v>
      </c>
      <c r="P279" s="2">
        <v>277</v>
      </c>
      <c r="Q279" s="2" t="str">
        <f>'語句集'!K279</f>
        <v>angry</v>
      </c>
      <c r="S279" s="2" t="str">
        <f>'語句集'!M279</f>
        <v>怒った、腹を立てた</v>
      </c>
      <c r="T279" s="2">
        <f>'語句集'!N279</f>
        <v>78</v>
      </c>
    </row>
    <row r="280" spans="2:20" ht="19.5" customHeight="1">
      <c r="B280" s="18"/>
      <c r="C280" s="36"/>
      <c r="D280" s="14"/>
      <c r="E280" s="14"/>
      <c r="F280" s="36"/>
      <c r="G280" s="43"/>
      <c r="J280" s="2" t="e">
        <f t="shared" si="62"/>
        <v>#N/A</v>
      </c>
      <c r="K280" s="2" t="b">
        <f ca="1" t="shared" si="63"/>
        <v>0</v>
      </c>
      <c r="P280" s="2">
        <v>278</v>
      </c>
      <c r="Q280" s="2" t="str">
        <f>'語句集'!K280</f>
        <v>Miss</v>
      </c>
      <c r="S280" s="2" t="str">
        <f>'語句集'!M280</f>
        <v>～さん、～先生(未婚の女性に使う敬称)</v>
      </c>
      <c r="T280" s="2">
        <f>'語句集'!N280</f>
        <v>78</v>
      </c>
    </row>
    <row r="281" spans="2:20" ht="19.5" customHeight="1">
      <c r="B281" s="18"/>
      <c r="C281" s="36"/>
      <c r="D281" s="14"/>
      <c r="E281" s="14"/>
      <c r="F281" s="36"/>
      <c r="G281" s="43"/>
      <c r="J281" s="2" t="e">
        <f t="shared" si="62"/>
        <v>#N/A</v>
      </c>
      <c r="K281" s="2" t="b">
        <f ca="1" t="shared" si="63"/>
        <v>0</v>
      </c>
      <c r="P281" s="2">
        <v>279</v>
      </c>
      <c r="Q281" s="2" t="str">
        <f>'語句集'!K281</f>
        <v>understood</v>
      </c>
      <c r="S281" s="2" t="str">
        <f>'語句集'!M281</f>
        <v>understandの過去形・過去分詞形</v>
      </c>
      <c r="T281" s="2">
        <f>'語句集'!N281</f>
        <v>78</v>
      </c>
    </row>
    <row r="282" spans="3:20" ht="19.5" customHeight="1">
      <c r="C282" s="38"/>
      <c r="D282" s="17"/>
      <c r="E282" s="17"/>
      <c r="F282" s="38"/>
      <c r="G282" s="44"/>
      <c r="J282" s="2" t="e">
        <f t="shared" si="62"/>
        <v>#N/A</v>
      </c>
      <c r="K282" s="2" t="b">
        <f ca="1" t="shared" si="63"/>
        <v>0</v>
      </c>
      <c r="P282" s="2">
        <v>280</v>
      </c>
      <c r="Q282" s="2" t="str">
        <f>'語句集'!K282</f>
        <v>glad</v>
      </c>
      <c r="S282" s="2" t="str">
        <f>'語句集'!M282</f>
        <v>うれしい</v>
      </c>
      <c r="T282" s="2">
        <f>'語句集'!N282</f>
        <v>78</v>
      </c>
    </row>
    <row r="283" spans="3:20" ht="19.5" customHeight="1">
      <c r="C283" s="36"/>
      <c r="D283" s="14"/>
      <c r="E283" s="14"/>
      <c r="F283" s="36"/>
      <c r="G283" s="43"/>
      <c r="J283" s="2" t="e">
        <f t="shared" si="62"/>
        <v>#N/A</v>
      </c>
      <c r="K283" s="2" t="b">
        <f ca="1" t="shared" si="63"/>
        <v>0</v>
      </c>
      <c r="P283" s="2">
        <v>281</v>
      </c>
      <c r="Q283" s="2" t="str">
        <f>'語句集'!K283</f>
        <v>present</v>
      </c>
      <c r="S283" s="2" t="str">
        <f>'語句集'!M283</f>
        <v>贈り物</v>
      </c>
      <c r="T283" s="2">
        <f>'語句集'!N283</f>
        <v>78</v>
      </c>
    </row>
    <row r="284" spans="3:20" ht="19.5" customHeight="1">
      <c r="C284" s="36"/>
      <c r="D284" s="14"/>
      <c r="E284" s="14"/>
      <c r="F284" s="36"/>
      <c r="G284" s="43"/>
      <c r="J284" s="2" t="e">
        <f t="shared" si="62"/>
        <v>#N/A</v>
      </c>
      <c r="K284" s="2" t="b">
        <f ca="1" t="shared" si="63"/>
        <v>0</v>
      </c>
      <c r="P284" s="2">
        <v>282</v>
      </c>
      <c r="Q284" s="2" t="str">
        <f>'語句集'!K284</f>
        <v>count down</v>
      </c>
      <c r="S284" s="2" t="str">
        <f>'語句集'!M284</f>
        <v>秒読みする(ロケット発射のときなどに数を逆に数えること)</v>
      </c>
      <c r="T284" s="2">
        <f>'語句集'!N284</f>
        <v>78</v>
      </c>
    </row>
    <row r="285" spans="3:20" ht="19.5" customHeight="1">
      <c r="C285" s="36"/>
      <c r="D285" s="14"/>
      <c r="E285" s="14"/>
      <c r="F285" s="36"/>
      <c r="G285" s="43"/>
      <c r="J285" s="2" t="e">
        <f t="shared" si="62"/>
        <v>#N/A</v>
      </c>
      <c r="K285" s="2" t="b">
        <f ca="1" t="shared" si="63"/>
        <v>0</v>
      </c>
      <c r="P285" s="2">
        <v>283</v>
      </c>
      <c r="Q285" s="2" t="str">
        <f>'語句集'!K285</f>
        <v>not ～　but　・・・</v>
      </c>
      <c r="S285" s="2" t="str">
        <f>'語句集'!M285</f>
        <v>～ではなく・・・</v>
      </c>
      <c r="T285" s="2">
        <f>'語句集'!N285</f>
        <v>78</v>
      </c>
    </row>
    <row r="286" spans="3:20" ht="19.5" customHeight="1">
      <c r="C286" s="36"/>
      <c r="D286" s="14"/>
      <c r="E286" s="14"/>
      <c r="F286" s="36"/>
      <c r="G286" s="43"/>
      <c r="J286" s="2" t="e">
        <f t="shared" si="62"/>
        <v>#N/A</v>
      </c>
      <c r="K286" s="2" t="b">
        <f ca="1" t="shared" si="63"/>
        <v>0</v>
      </c>
      <c r="P286" s="2">
        <v>284</v>
      </c>
      <c r="Q286" s="2" t="str">
        <f>'語句集'!K286</f>
        <v>Riley</v>
      </c>
      <c r="S286" s="2" t="str">
        <f>'語句集'!M286</f>
        <v>ライリー(人名)</v>
      </c>
      <c r="T286" s="2">
        <f>'語句集'!N286</f>
        <v>78</v>
      </c>
    </row>
    <row r="287" spans="3:20" ht="19.5" customHeight="1">
      <c r="C287" s="36"/>
      <c r="D287" s="14"/>
      <c r="E287" s="14"/>
      <c r="F287" s="36"/>
      <c r="G287" s="43"/>
      <c r="I287" s="2" t="b">
        <v>0</v>
      </c>
      <c r="J287" s="2" t="e">
        <f t="shared" si="62"/>
        <v>#N/A</v>
      </c>
      <c r="K287" s="2" t="b">
        <f ca="1">IF(I$287=TRUE,RAND())</f>
        <v>0</v>
      </c>
      <c r="P287" s="2">
        <v>285</v>
      </c>
      <c r="Q287" s="2" t="str">
        <f>'語句集'!K287</f>
        <v>flew</v>
      </c>
      <c r="S287" s="2" t="str">
        <f>'語句集'!M287</f>
        <v>flyの過去形</v>
      </c>
      <c r="T287" s="2">
        <f>'語句集'!N287</f>
        <v>79</v>
      </c>
    </row>
    <row r="288" spans="3:20" ht="19.5" customHeight="1">
      <c r="C288" s="36"/>
      <c r="D288" s="14"/>
      <c r="E288" s="14"/>
      <c r="F288" s="36"/>
      <c r="G288" s="43"/>
      <c r="J288" s="2" t="e">
        <f aca="true" t="shared" si="64" ref="J288:J295">RANK(K288,K$1:K$65536)</f>
        <v>#N/A</v>
      </c>
      <c r="K288" s="2" t="b">
        <f aca="true" ca="1" t="shared" si="65" ref="K288:K294">IF(I$287=TRUE,RAND())</f>
        <v>0</v>
      </c>
      <c r="P288" s="2">
        <v>286</v>
      </c>
      <c r="Q288" s="2" t="str">
        <f>'語句集'!K288</f>
        <v>enter</v>
      </c>
      <c r="S288" s="2" t="str">
        <f>'語句集'!M288</f>
        <v>(競技・大会に)出場する</v>
      </c>
      <c r="T288" s="2">
        <f>'語句集'!N288</f>
        <v>79</v>
      </c>
    </row>
    <row r="289" spans="3:20" ht="19.5" customHeight="1">
      <c r="C289" s="36"/>
      <c r="D289" s="14"/>
      <c r="E289" s="14"/>
      <c r="F289" s="36"/>
      <c r="G289" s="43"/>
      <c r="J289" s="2" t="e">
        <f t="shared" si="64"/>
        <v>#N/A</v>
      </c>
      <c r="K289" s="2" t="b">
        <f ca="1" t="shared" si="65"/>
        <v>0</v>
      </c>
      <c r="P289" s="2">
        <v>287</v>
      </c>
      <c r="Q289" s="2" t="str">
        <f>'語句集'!K289</f>
        <v>fair</v>
      </c>
      <c r="S289" s="2" t="str">
        <f>'語句集'!M289</f>
        <v>大会、博覧会</v>
      </c>
      <c r="T289" s="2">
        <f>'語句集'!N289</f>
        <v>79</v>
      </c>
    </row>
    <row r="290" spans="3:20" ht="19.5" customHeight="1">
      <c r="C290" s="36"/>
      <c r="D290" s="14"/>
      <c r="E290" s="14"/>
      <c r="F290" s="36"/>
      <c r="G290" s="43"/>
      <c r="J290" s="2" t="e">
        <f t="shared" si="64"/>
        <v>#N/A</v>
      </c>
      <c r="K290" s="2" t="b">
        <f ca="1" t="shared" si="65"/>
        <v>0</v>
      </c>
      <c r="P290" s="2">
        <v>288</v>
      </c>
      <c r="Q290" s="2" t="str">
        <f>'語句集'!K290</f>
        <v>win</v>
      </c>
      <c r="S290" s="2" t="str">
        <f>'語句集'!M290</f>
        <v>勝つ</v>
      </c>
      <c r="T290" s="2">
        <f>'語句集'!N290</f>
        <v>79</v>
      </c>
    </row>
    <row r="291" spans="3:20" ht="19.5" customHeight="1">
      <c r="C291" s="36"/>
      <c r="D291" s="14"/>
      <c r="E291" s="14"/>
      <c r="F291" s="36"/>
      <c r="G291" s="43"/>
      <c r="J291" s="2" t="e">
        <f t="shared" si="64"/>
        <v>#N/A</v>
      </c>
      <c r="K291" s="2" t="b">
        <f ca="1" t="shared" si="65"/>
        <v>0</v>
      </c>
      <c r="P291" s="2">
        <v>289</v>
      </c>
      <c r="Q291" s="2" t="str">
        <f>'語句集'!K291</f>
        <v>scholarship</v>
      </c>
      <c r="S291" s="2" t="str">
        <f>'語句集'!M291</f>
        <v>奨学金</v>
      </c>
      <c r="T291" s="2">
        <f>'語句集'!N291</f>
        <v>79</v>
      </c>
    </row>
    <row r="292" spans="3:20" ht="19.5" customHeight="1">
      <c r="C292" s="36"/>
      <c r="D292" s="14"/>
      <c r="E292" s="14"/>
      <c r="F292" s="36"/>
      <c r="G292" s="43"/>
      <c r="J292" s="2" t="e">
        <f t="shared" si="64"/>
        <v>#N/A</v>
      </c>
      <c r="K292" s="2" t="b">
        <f ca="1" t="shared" si="65"/>
        <v>0</v>
      </c>
      <c r="P292" s="2">
        <v>290</v>
      </c>
      <c r="Q292" s="2" t="str">
        <f>'語句集'!K292</f>
        <v>university</v>
      </c>
      <c r="S292" s="2" t="str">
        <f>'語句集'!M292</f>
        <v>大学</v>
      </c>
      <c r="T292" s="2">
        <f>'語句集'!N292</f>
        <v>79</v>
      </c>
    </row>
    <row r="293" spans="3:20" ht="19.5" customHeight="1">
      <c r="C293" s="36"/>
      <c r="D293" s="14"/>
      <c r="E293" s="14"/>
      <c r="F293" s="36"/>
      <c r="G293" s="43"/>
      <c r="J293" s="2" t="e">
        <f t="shared" si="64"/>
        <v>#N/A</v>
      </c>
      <c r="K293" s="2" t="b">
        <f ca="1" t="shared" si="65"/>
        <v>0</v>
      </c>
      <c r="P293" s="2">
        <v>291</v>
      </c>
      <c r="Q293" s="2" t="str">
        <f>'語句集'!K293</f>
        <v>excited</v>
      </c>
      <c r="S293" s="2" t="str">
        <f>'語句集'!M293</f>
        <v>わくわくした、興奮した</v>
      </c>
      <c r="T293" s="2">
        <f>'語句集'!N293</f>
        <v>79</v>
      </c>
    </row>
    <row r="294" spans="3:20" ht="19.5" customHeight="1">
      <c r="C294" s="36"/>
      <c r="D294" s="14"/>
      <c r="E294" s="14"/>
      <c r="F294" s="36"/>
      <c r="G294" s="43"/>
      <c r="J294" s="2" t="e">
        <f t="shared" si="64"/>
        <v>#N/A</v>
      </c>
      <c r="K294" s="2" t="b">
        <f ca="1" t="shared" si="65"/>
        <v>0</v>
      </c>
      <c r="P294" s="2">
        <v>292</v>
      </c>
      <c r="Q294" s="2" t="str">
        <f>'語句集'!K294</f>
        <v>miners</v>
      </c>
      <c r="S294" s="2" t="str">
        <f>'語句集'!M294</f>
        <v>"鉱山労働者"の複数形</v>
      </c>
      <c r="T294" s="2">
        <f>'語句集'!N294</f>
        <v>79</v>
      </c>
    </row>
    <row r="295" spans="3:20" ht="19.5" customHeight="1">
      <c r="C295" s="36"/>
      <c r="D295" s="14"/>
      <c r="E295" s="14"/>
      <c r="F295" s="36"/>
      <c r="G295" s="43"/>
      <c r="I295" s="2" t="b">
        <v>0</v>
      </c>
      <c r="J295" s="2" t="e">
        <f t="shared" si="64"/>
        <v>#N/A</v>
      </c>
      <c r="K295" s="2" t="b">
        <f aca="true" ca="1" t="shared" si="66" ref="K295:K300">IF(I$295=TRUE,RAND())</f>
        <v>0</v>
      </c>
      <c r="P295" s="2">
        <v>293</v>
      </c>
      <c r="Q295" s="2" t="str">
        <f>'語句集'!K295</f>
        <v>money</v>
      </c>
      <c r="S295" s="2" t="str">
        <f>'語句集'!M295</f>
        <v>お金</v>
      </c>
      <c r="T295" s="2">
        <f>'語句集'!N295</f>
        <v>80</v>
      </c>
    </row>
    <row r="296" spans="3:20" ht="19.5" customHeight="1">
      <c r="C296" s="36"/>
      <c r="D296" s="14"/>
      <c r="E296" s="14"/>
      <c r="F296" s="36"/>
      <c r="G296" s="43"/>
      <c r="J296" s="2" t="e">
        <f aca="true" t="shared" si="67" ref="J296:J306">RANK(K296,K$1:K$65536)</f>
        <v>#N/A</v>
      </c>
      <c r="K296" s="2" t="b">
        <f ca="1" t="shared" si="66"/>
        <v>0</v>
      </c>
      <c r="P296" s="2">
        <v>294</v>
      </c>
      <c r="Q296" s="2" t="str">
        <f>'語句集'!K296</f>
        <v>news</v>
      </c>
      <c r="S296" s="2" t="str">
        <f>'語句集'!M296</f>
        <v>ニュース、知らせ</v>
      </c>
      <c r="T296" s="2">
        <f>'語句集'!N296</f>
        <v>80</v>
      </c>
    </row>
    <row r="297" spans="3:20" ht="19.5" customHeight="1">
      <c r="C297" s="36"/>
      <c r="D297" s="14"/>
      <c r="E297" s="14"/>
      <c r="F297" s="36"/>
      <c r="G297" s="43"/>
      <c r="J297" s="2" t="e">
        <f t="shared" si="67"/>
        <v>#N/A</v>
      </c>
      <c r="K297" s="2" t="b">
        <f ca="1" t="shared" si="66"/>
        <v>0</v>
      </c>
      <c r="P297" s="2">
        <v>295</v>
      </c>
      <c r="Q297" s="2" t="str">
        <f>'語句集'!K297</f>
        <v>follow</v>
      </c>
      <c r="S297" s="2" t="str">
        <f>'語句集'!M297</f>
        <v>(良心・忠告などに)従う</v>
      </c>
      <c r="T297" s="2">
        <f>'語句集'!N297</f>
        <v>80</v>
      </c>
    </row>
    <row r="298" spans="3:20" ht="19.5" customHeight="1">
      <c r="C298" s="36"/>
      <c r="D298" s="14"/>
      <c r="E298" s="14"/>
      <c r="F298" s="36"/>
      <c r="G298" s="43"/>
      <c r="J298" s="2" t="e">
        <f t="shared" si="67"/>
        <v>#N/A</v>
      </c>
      <c r="K298" s="2" t="b">
        <f ca="1" t="shared" si="66"/>
        <v>0</v>
      </c>
      <c r="P298" s="2">
        <v>296</v>
      </c>
      <c r="Q298" s="2" t="str">
        <f>'語句集'!K298</f>
        <v>heart</v>
      </c>
      <c r="S298" s="2" t="str">
        <f>'語句集'!M298</f>
        <v>心</v>
      </c>
      <c r="T298" s="2">
        <f>'語句集'!N298</f>
        <v>80</v>
      </c>
    </row>
    <row r="299" spans="3:20" ht="19.5" customHeight="1">
      <c r="C299" s="36"/>
      <c r="D299" s="14"/>
      <c r="E299" s="14"/>
      <c r="F299" s="36"/>
      <c r="G299" s="43"/>
      <c r="J299" s="2" t="e">
        <f t="shared" si="67"/>
        <v>#N/A</v>
      </c>
      <c r="K299" s="2" t="b">
        <f ca="1" t="shared" si="66"/>
        <v>0</v>
      </c>
      <c r="P299" s="2">
        <v>297</v>
      </c>
      <c r="Q299" s="2" t="str">
        <f>'語句集'!K299</f>
        <v>couldn't</v>
      </c>
      <c r="S299" s="2" t="str">
        <f>'語句集'!M299</f>
        <v>could not の短縮形</v>
      </c>
      <c r="T299" s="2">
        <f>'語句集'!N299</f>
        <v>80</v>
      </c>
    </row>
    <row r="300" spans="3:20" ht="19.5" customHeight="1">
      <c r="C300" s="36"/>
      <c r="D300" s="14"/>
      <c r="E300" s="14"/>
      <c r="F300" s="36"/>
      <c r="G300" s="43"/>
      <c r="J300" s="2" t="e">
        <f t="shared" si="67"/>
        <v>#N/A</v>
      </c>
      <c r="K300" s="2" t="b">
        <f ca="1" t="shared" si="66"/>
        <v>0</v>
      </c>
      <c r="P300" s="2">
        <v>298</v>
      </c>
      <c r="Q300" s="2" t="str">
        <f>'語句集'!K300</f>
        <v>at last</v>
      </c>
      <c r="S300" s="2" t="str">
        <f>'語句集'!M300</f>
        <v>ついに</v>
      </c>
      <c r="T300" s="2">
        <f>'語句集'!N300</f>
        <v>80</v>
      </c>
    </row>
    <row r="301" spans="3:20" ht="19.5" customHeight="1">
      <c r="C301" s="36"/>
      <c r="D301" s="14"/>
      <c r="E301" s="14"/>
      <c r="F301" s="36"/>
      <c r="G301" s="43"/>
      <c r="I301" s="2" t="b">
        <v>0</v>
      </c>
      <c r="J301" s="2" t="e">
        <f t="shared" si="67"/>
        <v>#N/A</v>
      </c>
      <c r="K301" s="2" t="b">
        <f aca="true" ca="1" t="shared" si="68" ref="K301:K306">IF(I$301=TRUE,RAND())</f>
        <v>0</v>
      </c>
      <c r="P301" s="2">
        <v>299</v>
      </c>
      <c r="Q301" s="2" t="str">
        <f>'語句集'!K301</f>
        <v>gold</v>
      </c>
      <c r="S301" s="2" t="str">
        <f>'語句集'!M301</f>
        <v>金(の)</v>
      </c>
      <c r="T301" s="2">
        <f>'語句集'!N301</f>
        <v>81</v>
      </c>
    </row>
    <row r="302" spans="3:20" ht="19.5" customHeight="1">
      <c r="C302" s="36"/>
      <c r="D302" s="14"/>
      <c r="E302" s="14"/>
      <c r="F302" s="36"/>
      <c r="G302" s="43"/>
      <c r="J302" s="2" t="e">
        <f t="shared" si="67"/>
        <v>#N/A</v>
      </c>
      <c r="K302" s="2" t="b">
        <f ca="1" t="shared" si="68"/>
        <v>0</v>
      </c>
      <c r="P302" s="2">
        <v>300</v>
      </c>
      <c r="Q302" s="2" t="str">
        <f>'語句集'!K302</f>
        <v>medal</v>
      </c>
      <c r="S302" s="2" t="str">
        <f>'語句集'!M302</f>
        <v>メダル</v>
      </c>
      <c r="T302" s="2">
        <f>'語句集'!N302</f>
        <v>81</v>
      </c>
    </row>
    <row r="303" spans="3:20" ht="19.5" customHeight="1">
      <c r="C303" s="36"/>
      <c r="D303" s="14"/>
      <c r="E303" s="14"/>
      <c r="F303" s="36"/>
      <c r="G303" s="43"/>
      <c r="J303" s="2" t="e">
        <f t="shared" si="67"/>
        <v>#N/A</v>
      </c>
      <c r="K303" s="2" t="b">
        <f ca="1" t="shared" si="68"/>
        <v>0</v>
      </c>
      <c r="P303" s="2">
        <v>301</v>
      </c>
      <c r="Q303" s="2" t="str">
        <f>'語句集'!K303</f>
        <v>won</v>
      </c>
      <c r="S303" s="2" t="str">
        <f>'語句集'!M303</f>
        <v>winの過去形・過去分詞形</v>
      </c>
      <c r="T303" s="2">
        <f>'語句集'!N303</f>
        <v>81</v>
      </c>
    </row>
    <row r="304" spans="3:20" ht="19.5" customHeight="1">
      <c r="C304" s="36"/>
      <c r="D304" s="14"/>
      <c r="E304" s="14"/>
      <c r="F304" s="36"/>
      <c r="G304" s="43"/>
      <c r="J304" s="2" t="e">
        <f t="shared" si="67"/>
        <v>#N/A</v>
      </c>
      <c r="K304" s="2" t="b">
        <f ca="1" t="shared" si="68"/>
        <v>0</v>
      </c>
      <c r="P304" s="2">
        <v>302</v>
      </c>
      <c r="Q304" s="2" t="str">
        <f>'語句集'!K304</f>
        <v>button</v>
      </c>
      <c r="S304" s="2" t="str">
        <f>'語句集'!M304</f>
        <v>ボタン</v>
      </c>
      <c r="T304" s="2">
        <f>'語句集'!N304</f>
        <v>81</v>
      </c>
    </row>
    <row r="305" spans="3:20" ht="19.5" customHeight="1">
      <c r="C305" s="36"/>
      <c r="D305" s="14"/>
      <c r="E305" s="14"/>
      <c r="F305" s="36"/>
      <c r="G305" s="43"/>
      <c r="J305" s="2" t="e">
        <f t="shared" si="67"/>
        <v>#N/A</v>
      </c>
      <c r="K305" s="2" t="b">
        <f ca="1" t="shared" si="68"/>
        <v>0</v>
      </c>
      <c r="P305" s="2">
        <v>303</v>
      </c>
      <c r="Q305" s="2" t="str">
        <f>'語句集'!K305</f>
        <v>push</v>
      </c>
      <c r="S305" s="2" t="str">
        <f>'語句集'!M305</f>
        <v>(～を)押す</v>
      </c>
      <c r="T305" s="2">
        <f>'語句集'!N305</f>
        <v>81</v>
      </c>
    </row>
    <row r="306" spans="3:20" ht="19.5" customHeight="1">
      <c r="C306" s="36"/>
      <c r="D306" s="14"/>
      <c r="E306" s="14"/>
      <c r="F306" s="36"/>
      <c r="G306" s="43"/>
      <c r="J306" s="2" t="e">
        <f t="shared" si="67"/>
        <v>#N/A</v>
      </c>
      <c r="K306" s="2" t="b">
        <f ca="1" t="shared" si="68"/>
        <v>0</v>
      </c>
      <c r="P306" s="2">
        <v>304</v>
      </c>
      <c r="Q306" s="2" t="str">
        <f>'語句集'!K306</f>
        <v>National Science Fair</v>
      </c>
      <c r="S306" s="2" t="str">
        <f>'語句集'!M306</f>
        <v>全米科学コンテスト</v>
      </c>
      <c r="T306" s="2">
        <f>'語句集'!N306</f>
        <v>81</v>
      </c>
    </row>
    <row r="307" spans="3:7" ht="19.5" customHeight="1">
      <c r="C307" s="36"/>
      <c r="D307" s="14"/>
      <c r="E307" s="14"/>
      <c r="F307" s="36"/>
      <c r="G307" s="43"/>
    </row>
    <row r="308" spans="3:7" ht="19.5" customHeight="1">
      <c r="C308" s="36"/>
      <c r="D308" s="14"/>
      <c r="E308" s="14"/>
      <c r="F308" s="36"/>
      <c r="G308" s="43"/>
    </row>
    <row r="309" spans="3:7" ht="19.5" customHeight="1">
      <c r="C309" s="36"/>
      <c r="D309" s="14"/>
      <c r="E309" s="14"/>
      <c r="F309" s="36"/>
      <c r="G309" s="43"/>
    </row>
    <row r="310" spans="3:7" ht="19.5" customHeight="1">
      <c r="C310" s="36"/>
      <c r="D310" s="14"/>
      <c r="E310" s="14"/>
      <c r="F310" s="36"/>
      <c r="G310" s="43"/>
    </row>
    <row r="311" spans="3:7" ht="19.5" customHeight="1">
      <c r="C311" s="36"/>
      <c r="D311" s="14"/>
      <c r="E311" s="14"/>
      <c r="F311" s="36"/>
      <c r="G311" s="43"/>
    </row>
    <row r="312" spans="3:7" ht="19.5" customHeight="1">
      <c r="C312" s="36"/>
      <c r="D312" s="14"/>
      <c r="E312" s="14"/>
      <c r="F312" s="36"/>
      <c r="G312" s="43"/>
    </row>
    <row r="313" spans="3:7" ht="19.5" customHeight="1">
      <c r="C313" s="36"/>
      <c r="D313" s="14"/>
      <c r="E313" s="14"/>
      <c r="F313" s="36"/>
      <c r="G313" s="43"/>
    </row>
    <row r="314" spans="3:7" ht="19.5" customHeight="1">
      <c r="C314" s="36"/>
      <c r="D314" s="14"/>
      <c r="E314" s="14"/>
      <c r="F314" s="36"/>
      <c r="G314" s="43"/>
    </row>
    <row r="315" spans="3:7" ht="19.5" customHeight="1">
      <c r="C315" s="36"/>
      <c r="D315" s="14"/>
      <c r="E315" s="14"/>
      <c r="F315" s="36"/>
      <c r="G315" s="43"/>
    </row>
    <row r="316" spans="3:7" ht="19.5" customHeight="1">
      <c r="C316" s="36"/>
      <c r="D316" s="14"/>
      <c r="E316" s="14"/>
      <c r="F316" s="36"/>
      <c r="G316" s="43"/>
    </row>
    <row r="317" spans="3:7" ht="19.5" customHeight="1">
      <c r="C317" s="36"/>
      <c r="D317" s="14"/>
      <c r="E317" s="14"/>
      <c r="F317" s="36"/>
      <c r="G317" s="43"/>
    </row>
    <row r="318" spans="3:7" ht="19.5" customHeight="1">
      <c r="C318" s="36"/>
      <c r="D318" s="14"/>
      <c r="E318" s="14"/>
      <c r="F318" s="36"/>
      <c r="G318" s="43"/>
    </row>
    <row r="319" spans="3:7" ht="19.5" customHeight="1">
      <c r="C319" s="36"/>
      <c r="D319" s="14"/>
      <c r="E319" s="14"/>
      <c r="F319" s="36"/>
      <c r="G319" s="43"/>
    </row>
    <row r="320" spans="3:7" ht="19.5" customHeight="1">
      <c r="C320" s="36"/>
      <c r="D320" s="14"/>
      <c r="E320" s="14"/>
      <c r="F320" s="36"/>
      <c r="G320" s="43"/>
    </row>
    <row r="321" spans="3:7" ht="19.5" customHeight="1">
      <c r="C321" s="36"/>
      <c r="D321" s="14"/>
      <c r="E321" s="14"/>
      <c r="F321" s="36"/>
      <c r="G321" s="43"/>
    </row>
    <row r="322" spans="3:7" ht="19.5" customHeight="1">
      <c r="C322" s="36"/>
      <c r="D322" s="14"/>
      <c r="E322" s="14"/>
      <c r="F322" s="36"/>
      <c r="G322" s="43"/>
    </row>
    <row r="323" spans="3:7" ht="19.5" customHeight="1">
      <c r="C323" s="36"/>
      <c r="D323" s="14"/>
      <c r="E323" s="14"/>
      <c r="F323" s="36"/>
      <c r="G323" s="43"/>
    </row>
    <row r="324" spans="3:7" ht="19.5" customHeight="1">
      <c r="C324" s="36"/>
      <c r="D324" s="14"/>
      <c r="E324" s="14"/>
      <c r="F324" s="36"/>
      <c r="G324" s="43"/>
    </row>
    <row r="325" spans="3:7" ht="19.5" customHeight="1">
      <c r="C325" s="36"/>
      <c r="D325" s="14"/>
      <c r="E325" s="14"/>
      <c r="F325" s="36"/>
      <c r="G325" s="43"/>
    </row>
    <row r="326" spans="3:7" ht="19.5" customHeight="1">
      <c r="C326" s="39"/>
      <c r="F326" s="39"/>
      <c r="G326" s="45"/>
    </row>
    <row r="327" spans="3:7" ht="19.5" customHeight="1">
      <c r="C327" s="39"/>
      <c r="F327" s="39"/>
      <c r="G327" s="45"/>
    </row>
    <row r="328" spans="3:7" ht="19.5" customHeight="1">
      <c r="C328" s="39"/>
      <c r="F328" s="39"/>
      <c r="G328" s="45"/>
    </row>
    <row r="329" spans="3:7" ht="19.5" customHeight="1">
      <c r="C329" s="39"/>
      <c r="F329" s="39"/>
      <c r="G329" s="45"/>
    </row>
    <row r="330" spans="3:7" ht="19.5" customHeight="1">
      <c r="C330" s="39"/>
      <c r="F330" s="39"/>
      <c r="G330" s="45"/>
    </row>
    <row r="331" spans="3:7" ht="19.5" customHeight="1">
      <c r="C331" s="39"/>
      <c r="F331" s="39"/>
      <c r="G331" s="45"/>
    </row>
    <row r="332" spans="3:7" ht="19.5" customHeight="1">
      <c r="C332" s="39"/>
      <c r="F332" s="39"/>
      <c r="G332" s="45"/>
    </row>
    <row r="333" spans="3:7" ht="19.5" customHeight="1">
      <c r="C333" s="39"/>
      <c r="F333" s="39"/>
      <c r="G333" s="45"/>
    </row>
    <row r="334" spans="3:7" ht="19.5" customHeight="1">
      <c r="C334" s="39"/>
      <c r="F334" s="39"/>
      <c r="G334" s="45"/>
    </row>
    <row r="335" spans="3:7" ht="19.5" customHeight="1">
      <c r="C335" s="39"/>
      <c r="F335" s="39"/>
      <c r="G335" s="45"/>
    </row>
    <row r="336" spans="3:7" ht="19.5" customHeight="1">
      <c r="C336" s="39"/>
      <c r="F336" s="39"/>
      <c r="G336" s="45"/>
    </row>
    <row r="337" spans="3:7" ht="19.5" customHeight="1">
      <c r="C337" s="39"/>
      <c r="F337" s="39"/>
      <c r="G337" s="45"/>
    </row>
    <row r="338" spans="3:7" ht="19.5" customHeight="1">
      <c r="C338" s="39"/>
      <c r="F338" s="39"/>
      <c r="G338" s="45"/>
    </row>
    <row r="339" spans="3:7" ht="19.5" customHeight="1">
      <c r="C339" s="39"/>
      <c r="F339" s="39"/>
      <c r="G339" s="45"/>
    </row>
    <row r="340" spans="3:7" ht="19.5" customHeight="1">
      <c r="C340" s="39"/>
      <c r="F340" s="39"/>
      <c r="G340" s="45"/>
    </row>
    <row r="341" spans="3:7" ht="19.5" customHeight="1">
      <c r="C341" s="39"/>
      <c r="F341" s="39"/>
      <c r="G341" s="45"/>
    </row>
    <row r="342" spans="3:7" ht="19.5" customHeight="1">
      <c r="C342" s="39"/>
      <c r="F342" s="39"/>
      <c r="G342" s="45"/>
    </row>
    <row r="343" spans="3:7" ht="19.5" customHeight="1">
      <c r="C343" s="39"/>
      <c r="F343" s="39"/>
      <c r="G343" s="45"/>
    </row>
    <row r="344" spans="3:7" ht="19.5" customHeight="1">
      <c r="C344" s="39"/>
      <c r="F344" s="39"/>
      <c r="G344" s="45"/>
    </row>
    <row r="345" spans="3:7" ht="19.5" customHeight="1">
      <c r="C345" s="39"/>
      <c r="F345" s="39"/>
      <c r="G345" s="45"/>
    </row>
    <row r="346" spans="3:7" ht="19.5" customHeight="1">
      <c r="C346" s="39"/>
      <c r="F346" s="39"/>
      <c r="G346" s="45"/>
    </row>
    <row r="347" spans="3:7" ht="19.5" customHeight="1">
      <c r="C347" s="39"/>
      <c r="F347" s="39"/>
      <c r="G347" s="45"/>
    </row>
    <row r="348" spans="3:7" ht="19.5" customHeight="1">
      <c r="C348" s="39"/>
      <c r="F348" s="39"/>
      <c r="G348" s="45"/>
    </row>
    <row r="349" spans="3:7" ht="19.5" customHeight="1">
      <c r="C349" s="39"/>
      <c r="F349" s="39"/>
      <c r="G349" s="45"/>
    </row>
    <row r="350" spans="3:7" ht="19.5" customHeight="1">
      <c r="C350" s="39"/>
      <c r="F350" s="39"/>
      <c r="G350" s="45"/>
    </row>
    <row r="351" spans="3:7" ht="19.5" customHeight="1">
      <c r="C351" s="39"/>
      <c r="F351" s="39"/>
      <c r="G351" s="45"/>
    </row>
    <row r="352" spans="3:7" ht="19.5" customHeight="1">
      <c r="C352" s="39"/>
      <c r="F352" s="39"/>
      <c r="G352" s="45"/>
    </row>
    <row r="353" spans="3:7" ht="19.5" customHeight="1">
      <c r="C353" s="39"/>
      <c r="F353" s="39"/>
      <c r="G353" s="45"/>
    </row>
    <row r="354" spans="3:7" ht="19.5" customHeight="1">
      <c r="C354" s="39"/>
      <c r="F354" s="39"/>
      <c r="G354" s="45"/>
    </row>
    <row r="355" spans="3:7" ht="19.5" customHeight="1">
      <c r="C355" s="39"/>
      <c r="F355" s="39"/>
      <c r="G355" s="45"/>
    </row>
    <row r="356" spans="3:7" ht="19.5" customHeight="1">
      <c r="C356" s="39"/>
      <c r="F356" s="39"/>
      <c r="G356" s="45"/>
    </row>
    <row r="357" spans="3:7" ht="19.5" customHeight="1">
      <c r="C357" s="39"/>
      <c r="F357" s="39"/>
      <c r="G357" s="45"/>
    </row>
    <row r="358" spans="3:7" ht="19.5" customHeight="1">
      <c r="C358" s="39"/>
      <c r="F358" s="39"/>
      <c r="G358" s="45"/>
    </row>
    <row r="359" spans="3:7" ht="19.5" customHeight="1">
      <c r="C359" s="39"/>
      <c r="F359" s="39"/>
      <c r="G359" s="45"/>
    </row>
    <row r="360" spans="3:7" ht="19.5" customHeight="1">
      <c r="C360" s="39"/>
      <c r="F360" s="39"/>
      <c r="G360" s="45"/>
    </row>
    <row r="361" spans="3:7" ht="19.5" customHeight="1">
      <c r="C361" s="39"/>
      <c r="F361" s="39"/>
      <c r="G361" s="45"/>
    </row>
    <row r="362" spans="3:7" ht="19.5" customHeight="1">
      <c r="C362" s="39"/>
      <c r="F362" s="39"/>
      <c r="G362" s="45"/>
    </row>
    <row r="363" spans="3:7" ht="19.5" customHeight="1">
      <c r="C363" s="39"/>
      <c r="F363" s="39"/>
      <c r="G363" s="45"/>
    </row>
    <row r="364" spans="3:7" ht="19.5" customHeight="1">
      <c r="C364" s="39"/>
      <c r="F364" s="39"/>
      <c r="G364" s="45"/>
    </row>
    <row r="365" spans="3:7" ht="19.5" customHeight="1">
      <c r="C365" s="39"/>
      <c r="F365" s="39"/>
      <c r="G365" s="45"/>
    </row>
    <row r="366" spans="3:7" ht="19.5" customHeight="1">
      <c r="C366" s="39"/>
      <c r="F366" s="39"/>
      <c r="G366" s="45"/>
    </row>
    <row r="367" spans="3:7" ht="19.5" customHeight="1">
      <c r="C367" s="39"/>
      <c r="F367" s="39"/>
      <c r="G367" s="45"/>
    </row>
    <row r="368" spans="3:7" ht="19.5" customHeight="1">
      <c r="C368" s="39"/>
      <c r="F368" s="39"/>
      <c r="G368" s="45"/>
    </row>
    <row r="369" spans="3:7" ht="19.5" customHeight="1">
      <c r="C369" s="39"/>
      <c r="F369" s="39"/>
      <c r="G369" s="45"/>
    </row>
    <row r="370" spans="3:7" ht="19.5" customHeight="1">
      <c r="C370" s="39"/>
      <c r="F370" s="39"/>
      <c r="G370" s="45"/>
    </row>
    <row r="371" spans="3:7" ht="19.5" customHeight="1">
      <c r="C371" s="39"/>
      <c r="F371" s="39"/>
      <c r="G371" s="45"/>
    </row>
    <row r="372" spans="3:7" ht="19.5" customHeight="1">
      <c r="C372" s="39"/>
      <c r="F372" s="39"/>
      <c r="G372" s="45"/>
    </row>
    <row r="373" spans="3:7" ht="19.5" customHeight="1">
      <c r="C373" s="39"/>
      <c r="F373" s="39"/>
      <c r="G373" s="45"/>
    </row>
    <row r="374" spans="3:7" ht="19.5" customHeight="1">
      <c r="C374" s="39"/>
      <c r="F374" s="39"/>
      <c r="G374" s="45"/>
    </row>
    <row r="375" spans="3:7" ht="19.5" customHeight="1">
      <c r="C375" s="39"/>
      <c r="F375" s="39"/>
      <c r="G375" s="45"/>
    </row>
    <row r="376" spans="3:7" ht="19.5" customHeight="1">
      <c r="C376" s="39"/>
      <c r="F376" s="39"/>
      <c r="G376" s="45"/>
    </row>
    <row r="377" spans="3:7" ht="19.5" customHeight="1">
      <c r="C377" s="39"/>
      <c r="F377" s="39"/>
      <c r="G377" s="45"/>
    </row>
    <row r="378" spans="3:7" ht="19.5" customHeight="1">
      <c r="C378" s="39"/>
      <c r="F378" s="39"/>
      <c r="G378" s="45"/>
    </row>
    <row r="379" spans="3:7" ht="19.5" customHeight="1">
      <c r="C379" s="39"/>
      <c r="F379" s="39"/>
      <c r="G379" s="45"/>
    </row>
    <row r="380" spans="3:7" ht="19.5" customHeight="1">
      <c r="C380" s="39"/>
      <c r="F380" s="39"/>
      <c r="G380" s="45"/>
    </row>
    <row r="381" spans="3:7" ht="19.5" customHeight="1">
      <c r="C381" s="39"/>
      <c r="F381" s="39"/>
      <c r="G381" s="45"/>
    </row>
    <row r="382" spans="3:7" ht="19.5" customHeight="1">
      <c r="C382" s="39"/>
      <c r="F382" s="39"/>
      <c r="G382" s="45"/>
    </row>
    <row r="383" spans="3:7" ht="19.5" customHeight="1">
      <c r="C383" s="39"/>
      <c r="F383" s="39"/>
      <c r="G383" s="45"/>
    </row>
    <row r="384" spans="3:7" ht="19.5" customHeight="1">
      <c r="C384" s="39"/>
      <c r="F384" s="39"/>
      <c r="G384" s="45"/>
    </row>
    <row r="385" spans="3:7" ht="19.5" customHeight="1">
      <c r="C385" s="39"/>
      <c r="F385" s="39"/>
      <c r="G385" s="45"/>
    </row>
    <row r="386" spans="3:7" ht="19.5" customHeight="1">
      <c r="C386" s="39"/>
      <c r="F386" s="39"/>
      <c r="G386" s="45"/>
    </row>
    <row r="387" spans="3:7" ht="19.5" customHeight="1">
      <c r="C387" s="39"/>
      <c r="F387" s="39"/>
      <c r="G387" s="45"/>
    </row>
    <row r="388" spans="3:7" ht="19.5" customHeight="1">
      <c r="C388" s="39"/>
      <c r="F388" s="39"/>
      <c r="G388" s="45"/>
    </row>
    <row r="389" spans="3:7" ht="19.5" customHeight="1">
      <c r="C389" s="39"/>
      <c r="F389" s="39"/>
      <c r="G389" s="45"/>
    </row>
    <row r="390" spans="3:7" ht="19.5" customHeight="1">
      <c r="C390" s="39"/>
      <c r="F390" s="39"/>
      <c r="G390" s="45"/>
    </row>
    <row r="391" spans="3:7" ht="19.5" customHeight="1">
      <c r="C391" s="39"/>
      <c r="F391" s="39"/>
      <c r="G391" s="45"/>
    </row>
    <row r="392" spans="3:7" ht="19.5" customHeight="1">
      <c r="C392" s="39"/>
      <c r="F392" s="39"/>
      <c r="G392" s="45"/>
    </row>
    <row r="393" spans="3:7" ht="19.5" customHeight="1">
      <c r="C393" s="39"/>
      <c r="F393" s="39"/>
      <c r="G393" s="45"/>
    </row>
    <row r="394" spans="3:7" ht="19.5" customHeight="1">
      <c r="C394" s="39"/>
      <c r="F394" s="39"/>
      <c r="G394" s="45"/>
    </row>
    <row r="395" spans="3:7" ht="19.5" customHeight="1">
      <c r="C395" s="39"/>
      <c r="F395" s="39"/>
      <c r="G395" s="45"/>
    </row>
    <row r="396" spans="3:7" ht="19.5" customHeight="1">
      <c r="C396" s="39"/>
      <c r="F396" s="39"/>
      <c r="G396" s="45"/>
    </row>
    <row r="397" spans="3:7" ht="19.5" customHeight="1">
      <c r="C397" s="39"/>
      <c r="F397" s="39"/>
      <c r="G397" s="45"/>
    </row>
    <row r="398" spans="3:7" ht="19.5" customHeight="1">
      <c r="C398" s="39"/>
      <c r="F398" s="39"/>
      <c r="G398" s="45"/>
    </row>
    <row r="399" spans="3:7" ht="19.5" customHeight="1">
      <c r="C399" s="39"/>
      <c r="F399" s="39"/>
      <c r="G399" s="45"/>
    </row>
    <row r="400" spans="3:7" ht="19.5" customHeight="1">
      <c r="C400" s="39"/>
      <c r="F400" s="39"/>
      <c r="G400" s="45"/>
    </row>
    <row r="401" spans="3:7" ht="19.5" customHeight="1">
      <c r="C401" s="39"/>
      <c r="F401" s="39"/>
      <c r="G401" s="45"/>
    </row>
    <row r="402" spans="3:7" ht="19.5" customHeight="1">
      <c r="C402" s="39"/>
      <c r="F402" s="39"/>
      <c r="G402" s="45"/>
    </row>
    <row r="403" spans="3:7" ht="19.5" customHeight="1">
      <c r="C403" s="39"/>
      <c r="F403" s="39"/>
      <c r="G403" s="45"/>
    </row>
    <row r="404" spans="3:7" ht="19.5" customHeight="1">
      <c r="C404" s="39"/>
      <c r="F404" s="39"/>
      <c r="G404" s="45"/>
    </row>
    <row r="405" spans="3:7" ht="19.5" customHeight="1">
      <c r="C405" s="39"/>
      <c r="F405" s="39"/>
      <c r="G405" s="45"/>
    </row>
    <row r="406" spans="3:7" ht="19.5" customHeight="1">
      <c r="C406" s="39"/>
      <c r="F406" s="39"/>
      <c r="G406" s="45"/>
    </row>
    <row r="407" spans="3:7" ht="19.5" customHeight="1">
      <c r="C407" s="39"/>
      <c r="F407" s="39"/>
      <c r="G407" s="45"/>
    </row>
    <row r="408" spans="3:7" ht="19.5" customHeight="1">
      <c r="C408" s="39"/>
      <c r="F408" s="39"/>
      <c r="G408" s="45"/>
    </row>
    <row r="409" spans="3:7" ht="19.5" customHeight="1">
      <c r="C409" s="39"/>
      <c r="F409" s="39"/>
      <c r="G409" s="45"/>
    </row>
    <row r="410" spans="3:7" ht="19.5" customHeight="1">
      <c r="C410" s="39"/>
      <c r="F410" s="39"/>
      <c r="G410" s="45"/>
    </row>
    <row r="411" spans="3:7" ht="19.5" customHeight="1">
      <c r="C411" s="39"/>
      <c r="F411" s="39"/>
      <c r="G411" s="45"/>
    </row>
    <row r="412" spans="3:7" ht="19.5" customHeight="1">
      <c r="C412" s="39"/>
      <c r="F412" s="39"/>
      <c r="G412" s="45"/>
    </row>
    <row r="413" spans="3:7" ht="19.5" customHeight="1">
      <c r="C413" s="39"/>
      <c r="F413" s="39"/>
      <c r="G413" s="45"/>
    </row>
    <row r="414" spans="3:7" ht="19.5" customHeight="1">
      <c r="C414" s="39"/>
      <c r="F414" s="39"/>
      <c r="G414" s="45"/>
    </row>
    <row r="415" spans="3:7" ht="19.5" customHeight="1">
      <c r="C415" s="39"/>
      <c r="F415" s="39"/>
      <c r="G415" s="45"/>
    </row>
    <row r="416" spans="3:7" ht="19.5" customHeight="1">
      <c r="C416" s="39"/>
      <c r="F416" s="39"/>
      <c r="G416" s="45"/>
    </row>
    <row r="417" spans="3:7" ht="19.5" customHeight="1">
      <c r="C417" s="39"/>
      <c r="F417" s="39"/>
      <c r="G417" s="45"/>
    </row>
    <row r="418" spans="3:7" ht="19.5" customHeight="1">
      <c r="C418" s="39"/>
      <c r="F418" s="39"/>
      <c r="G418" s="45"/>
    </row>
    <row r="419" spans="3:7" ht="19.5" customHeight="1">
      <c r="C419" s="39"/>
      <c r="F419" s="39"/>
      <c r="G419" s="45"/>
    </row>
    <row r="420" spans="3:7" ht="19.5" customHeight="1">
      <c r="C420" s="39"/>
      <c r="F420" s="39"/>
      <c r="G420" s="45"/>
    </row>
    <row r="421" spans="3:7" ht="19.5" customHeight="1">
      <c r="C421" s="39"/>
      <c r="F421" s="39"/>
      <c r="G421" s="45"/>
    </row>
    <row r="422" spans="3:7" ht="19.5" customHeight="1">
      <c r="C422" s="39"/>
      <c r="F422" s="39"/>
      <c r="G422" s="45"/>
    </row>
    <row r="423" spans="3:7" ht="19.5" customHeight="1">
      <c r="C423" s="39"/>
      <c r="F423" s="39"/>
      <c r="G423" s="45"/>
    </row>
    <row r="424" spans="3:7" ht="19.5" customHeight="1">
      <c r="C424" s="39"/>
      <c r="F424" s="39"/>
      <c r="G424" s="45"/>
    </row>
    <row r="425" spans="3:7" ht="19.5" customHeight="1">
      <c r="C425" s="39"/>
      <c r="F425" s="39"/>
      <c r="G425" s="45"/>
    </row>
    <row r="426" spans="3:7" ht="19.5" customHeight="1">
      <c r="C426" s="39"/>
      <c r="F426" s="39"/>
      <c r="G426" s="45"/>
    </row>
    <row r="427" spans="3:7" ht="19.5" customHeight="1">
      <c r="C427" s="39"/>
      <c r="F427" s="39"/>
      <c r="G427" s="45"/>
    </row>
    <row r="428" spans="3:7" ht="19.5" customHeight="1">
      <c r="C428" s="39"/>
      <c r="F428" s="39"/>
      <c r="G428" s="45"/>
    </row>
    <row r="429" spans="3:7" ht="19.5" customHeight="1">
      <c r="C429" s="39"/>
      <c r="F429" s="39"/>
      <c r="G429" s="45"/>
    </row>
    <row r="430" spans="3:7" ht="19.5" customHeight="1">
      <c r="C430" s="39"/>
      <c r="F430" s="39"/>
      <c r="G430" s="45"/>
    </row>
    <row r="431" spans="3:7" ht="19.5" customHeight="1">
      <c r="C431" s="39"/>
      <c r="F431" s="39"/>
      <c r="G431" s="45"/>
    </row>
    <row r="432" spans="3:7" ht="19.5" customHeight="1">
      <c r="C432" s="39"/>
      <c r="F432" s="39"/>
      <c r="G432" s="45"/>
    </row>
    <row r="433" spans="3:7" ht="19.5" customHeight="1">
      <c r="C433" s="39"/>
      <c r="F433" s="39"/>
      <c r="G433" s="45"/>
    </row>
    <row r="434" spans="3:7" ht="19.5" customHeight="1">
      <c r="C434" s="39"/>
      <c r="F434" s="39"/>
      <c r="G434" s="45"/>
    </row>
    <row r="435" spans="3:7" ht="19.5" customHeight="1">
      <c r="C435" s="39"/>
      <c r="F435" s="39"/>
      <c r="G435" s="45"/>
    </row>
    <row r="436" spans="3:7" ht="19.5" customHeight="1">
      <c r="C436" s="39"/>
      <c r="F436" s="39"/>
      <c r="G436" s="45"/>
    </row>
    <row r="437" spans="3:7" ht="19.5" customHeight="1">
      <c r="C437" s="39"/>
      <c r="F437" s="39"/>
      <c r="G437" s="45"/>
    </row>
    <row r="438" spans="3:7" ht="19.5" customHeight="1">
      <c r="C438" s="39"/>
      <c r="F438" s="39"/>
      <c r="G438" s="45"/>
    </row>
    <row r="439" spans="3:7" ht="19.5" customHeight="1">
      <c r="C439" s="39"/>
      <c r="F439" s="39"/>
      <c r="G439" s="45"/>
    </row>
    <row r="440" spans="3:7" ht="19.5" customHeight="1">
      <c r="C440" s="39"/>
      <c r="F440" s="39"/>
      <c r="G440" s="45"/>
    </row>
    <row r="441" spans="3:7" ht="19.5" customHeight="1">
      <c r="C441" s="39"/>
      <c r="F441" s="39"/>
      <c r="G441" s="45"/>
    </row>
    <row r="442" spans="3:7" ht="19.5" customHeight="1">
      <c r="C442" s="39"/>
      <c r="F442" s="39"/>
      <c r="G442" s="45"/>
    </row>
    <row r="443" spans="3:7" ht="19.5" customHeight="1">
      <c r="C443" s="39"/>
      <c r="F443" s="39"/>
      <c r="G443" s="45"/>
    </row>
    <row r="444" spans="3:7" ht="19.5" customHeight="1">
      <c r="C444" s="39"/>
      <c r="F444" s="39"/>
      <c r="G444" s="45"/>
    </row>
    <row r="445" spans="3:7" ht="19.5" customHeight="1">
      <c r="C445" s="39"/>
      <c r="F445" s="39"/>
      <c r="G445" s="45"/>
    </row>
    <row r="446" spans="3:7" ht="19.5" customHeight="1">
      <c r="C446" s="39"/>
      <c r="F446" s="39"/>
      <c r="G446" s="45"/>
    </row>
    <row r="447" spans="3:7" ht="19.5" customHeight="1">
      <c r="C447" s="39"/>
      <c r="F447" s="39"/>
      <c r="G447" s="45"/>
    </row>
    <row r="448" spans="3:7" ht="19.5" customHeight="1">
      <c r="C448" s="39"/>
      <c r="F448" s="39"/>
      <c r="G448" s="45"/>
    </row>
    <row r="449" spans="3:7" ht="19.5" customHeight="1">
      <c r="C449" s="39"/>
      <c r="F449" s="39"/>
      <c r="G449" s="45"/>
    </row>
    <row r="450" spans="3:7" ht="19.5" customHeight="1">
      <c r="C450" s="39"/>
      <c r="F450" s="39"/>
      <c r="G450" s="45"/>
    </row>
    <row r="451" spans="3:7" ht="19.5" customHeight="1">
      <c r="C451" s="39"/>
      <c r="F451" s="39"/>
      <c r="G451" s="45"/>
    </row>
    <row r="452" spans="3:7" ht="19.5" customHeight="1">
      <c r="C452" s="39"/>
      <c r="F452" s="39"/>
      <c r="G452" s="45"/>
    </row>
    <row r="453" spans="3:7" ht="19.5" customHeight="1">
      <c r="C453" s="39"/>
      <c r="F453" s="39"/>
      <c r="G453" s="45"/>
    </row>
    <row r="454" spans="3:7" ht="19.5" customHeight="1">
      <c r="C454" s="39"/>
      <c r="F454" s="39"/>
      <c r="G454" s="45"/>
    </row>
    <row r="455" spans="3:7" ht="19.5" customHeight="1">
      <c r="C455" s="39"/>
      <c r="F455" s="39"/>
      <c r="G455" s="45"/>
    </row>
    <row r="456" spans="3:7" ht="19.5" customHeight="1">
      <c r="C456" s="39"/>
      <c r="F456" s="39"/>
      <c r="G456" s="45"/>
    </row>
    <row r="457" spans="3:7" ht="19.5" customHeight="1">
      <c r="C457" s="39"/>
      <c r="F457" s="39"/>
      <c r="G457" s="45"/>
    </row>
    <row r="458" spans="3:7" ht="19.5" customHeight="1">
      <c r="C458" s="39"/>
      <c r="F458" s="39"/>
      <c r="G458" s="45"/>
    </row>
    <row r="459" spans="3:7" ht="19.5" customHeight="1">
      <c r="C459" s="39"/>
      <c r="F459" s="39"/>
      <c r="G459" s="45"/>
    </row>
    <row r="460" spans="3:7" ht="19.5" customHeight="1">
      <c r="C460" s="39"/>
      <c r="F460" s="39"/>
      <c r="G460" s="45"/>
    </row>
    <row r="461" spans="3:7" ht="19.5" customHeight="1">
      <c r="C461" s="39"/>
      <c r="F461" s="39"/>
      <c r="G461" s="45"/>
    </row>
    <row r="462" spans="3:7" ht="19.5" customHeight="1">
      <c r="C462" s="39"/>
      <c r="F462" s="39"/>
      <c r="G462" s="45"/>
    </row>
    <row r="463" spans="3:7" ht="19.5" customHeight="1">
      <c r="C463" s="39"/>
      <c r="F463" s="39"/>
      <c r="G463" s="45"/>
    </row>
    <row r="464" spans="3:7" ht="19.5" customHeight="1">
      <c r="C464" s="39"/>
      <c r="F464" s="39"/>
      <c r="G464" s="45"/>
    </row>
    <row r="465" spans="3:7" ht="19.5" customHeight="1">
      <c r="C465" s="39"/>
      <c r="F465" s="39"/>
      <c r="G465" s="45"/>
    </row>
    <row r="466" spans="3:7" ht="19.5" customHeight="1">
      <c r="C466" s="39"/>
      <c r="F466" s="39"/>
      <c r="G466" s="45"/>
    </row>
    <row r="467" spans="3:7" ht="19.5" customHeight="1">
      <c r="C467" s="39"/>
      <c r="F467" s="39"/>
      <c r="G467" s="45"/>
    </row>
    <row r="468" spans="3:7" ht="19.5" customHeight="1">
      <c r="C468" s="39"/>
      <c r="F468" s="39"/>
      <c r="G468" s="45"/>
    </row>
    <row r="469" spans="3:7" ht="19.5" customHeight="1">
      <c r="C469" s="39"/>
      <c r="F469" s="39"/>
      <c r="G469" s="45"/>
    </row>
    <row r="470" spans="3:7" ht="19.5" customHeight="1">
      <c r="C470" s="39"/>
      <c r="F470" s="39"/>
      <c r="G470" s="45"/>
    </row>
    <row r="471" spans="3:7" ht="19.5" customHeight="1">
      <c r="C471" s="39"/>
      <c r="F471" s="39"/>
      <c r="G471" s="45"/>
    </row>
    <row r="472" spans="3:7" ht="19.5" customHeight="1">
      <c r="C472" s="39"/>
      <c r="F472" s="39"/>
      <c r="G472" s="45"/>
    </row>
    <row r="473" spans="3:7" ht="19.5" customHeight="1">
      <c r="C473" s="39"/>
      <c r="F473" s="39"/>
      <c r="G473" s="45"/>
    </row>
    <row r="474" spans="3:7" ht="19.5" customHeight="1">
      <c r="C474" s="39"/>
      <c r="F474" s="39"/>
      <c r="G474" s="45"/>
    </row>
    <row r="475" spans="3:7" ht="19.5" customHeight="1">
      <c r="C475" s="39"/>
      <c r="F475" s="39"/>
      <c r="G475" s="45"/>
    </row>
    <row r="476" spans="3:7" ht="19.5" customHeight="1">
      <c r="C476" s="39"/>
      <c r="F476" s="39"/>
      <c r="G476" s="45"/>
    </row>
    <row r="477" spans="3:7" ht="19.5" customHeight="1">
      <c r="C477" s="39"/>
      <c r="F477" s="39"/>
      <c r="G477" s="45"/>
    </row>
    <row r="478" spans="3:7" ht="19.5" customHeight="1">
      <c r="C478" s="39"/>
      <c r="F478" s="39"/>
      <c r="G478" s="45"/>
    </row>
    <row r="479" spans="3:7" ht="19.5" customHeight="1">
      <c r="C479" s="39"/>
      <c r="F479" s="39"/>
      <c r="G479" s="45"/>
    </row>
    <row r="480" spans="3:7" ht="19.5" customHeight="1">
      <c r="C480" s="39"/>
      <c r="F480" s="39"/>
      <c r="G480" s="45"/>
    </row>
    <row r="481" spans="3:7" ht="19.5" customHeight="1">
      <c r="C481" s="39"/>
      <c r="F481" s="39"/>
      <c r="G481" s="45"/>
    </row>
    <row r="482" spans="3:7" ht="19.5" customHeight="1">
      <c r="C482" s="39"/>
      <c r="F482" s="39"/>
      <c r="G482" s="45"/>
    </row>
    <row r="483" spans="3:7" ht="19.5" customHeight="1">
      <c r="C483" s="39"/>
      <c r="F483" s="39"/>
      <c r="G483" s="45"/>
    </row>
    <row r="484" spans="3:7" ht="19.5" customHeight="1">
      <c r="C484" s="39"/>
      <c r="F484" s="39"/>
      <c r="G484" s="45"/>
    </row>
    <row r="485" spans="3:7" ht="19.5" customHeight="1">
      <c r="C485" s="39"/>
      <c r="F485" s="39"/>
      <c r="G485" s="45"/>
    </row>
    <row r="486" spans="3:7" ht="19.5" customHeight="1">
      <c r="C486" s="39"/>
      <c r="F486" s="39"/>
      <c r="G486" s="45"/>
    </row>
    <row r="487" spans="3:7" ht="19.5" customHeight="1">
      <c r="C487" s="39"/>
      <c r="F487" s="39"/>
      <c r="G487" s="45"/>
    </row>
    <row r="488" spans="3:7" ht="19.5" customHeight="1">
      <c r="C488" s="39"/>
      <c r="F488" s="39"/>
      <c r="G488" s="45"/>
    </row>
    <row r="489" spans="3:7" ht="19.5" customHeight="1">
      <c r="C489" s="39"/>
      <c r="F489" s="39"/>
      <c r="G489" s="45"/>
    </row>
    <row r="490" spans="3:7" ht="19.5" customHeight="1">
      <c r="C490" s="39"/>
      <c r="F490" s="39"/>
      <c r="G490" s="45"/>
    </row>
    <row r="491" spans="3:7" ht="19.5" customHeight="1">
      <c r="C491" s="39"/>
      <c r="F491" s="39"/>
      <c r="G491" s="45"/>
    </row>
    <row r="492" spans="3:7" ht="19.5" customHeight="1">
      <c r="C492" s="39"/>
      <c r="F492" s="39"/>
      <c r="G492" s="45"/>
    </row>
    <row r="493" spans="3:7" ht="19.5" customHeight="1">
      <c r="C493" s="39"/>
      <c r="F493" s="39"/>
      <c r="G493" s="45"/>
    </row>
    <row r="494" spans="3:7" ht="19.5" customHeight="1">
      <c r="C494" s="39"/>
      <c r="F494" s="39"/>
      <c r="G494" s="45"/>
    </row>
    <row r="495" spans="3:7" ht="19.5" customHeight="1">
      <c r="C495" s="39"/>
      <c r="F495" s="39"/>
      <c r="G495" s="45"/>
    </row>
    <row r="496" spans="3:7" ht="19.5" customHeight="1">
      <c r="C496" s="39"/>
      <c r="F496" s="39"/>
      <c r="G496" s="45"/>
    </row>
    <row r="497" spans="3:7" ht="19.5" customHeight="1">
      <c r="C497" s="39"/>
      <c r="F497" s="39"/>
      <c r="G497" s="45"/>
    </row>
    <row r="498" spans="3:7" ht="19.5" customHeight="1">
      <c r="C498" s="39"/>
      <c r="F498" s="39"/>
      <c r="G498" s="45"/>
    </row>
    <row r="499" spans="3:7" ht="19.5" customHeight="1">
      <c r="C499" s="39"/>
      <c r="F499" s="39"/>
      <c r="G499" s="45"/>
    </row>
    <row r="500" spans="3:7" ht="19.5" customHeight="1">
      <c r="C500" s="39"/>
      <c r="F500" s="39"/>
      <c r="G500" s="45"/>
    </row>
    <row r="501" spans="3:7" ht="19.5" customHeight="1">
      <c r="C501" s="39"/>
      <c r="F501" s="39"/>
      <c r="G501" s="45"/>
    </row>
    <row r="502" spans="3:7" ht="19.5" customHeight="1">
      <c r="C502" s="39"/>
      <c r="F502" s="39"/>
      <c r="G502" s="45"/>
    </row>
    <row r="503" spans="3:7" ht="19.5" customHeight="1">
      <c r="C503" s="39"/>
      <c r="F503" s="39"/>
      <c r="G503" s="45"/>
    </row>
    <row r="504" spans="3:7" ht="19.5" customHeight="1">
      <c r="C504" s="39"/>
      <c r="F504" s="39"/>
      <c r="G504" s="45"/>
    </row>
    <row r="505" spans="3:7" ht="19.5" customHeight="1">
      <c r="C505" s="39"/>
      <c r="F505" s="39"/>
      <c r="G505" s="45"/>
    </row>
    <row r="506" spans="3:7" ht="19.5" customHeight="1">
      <c r="C506" s="39"/>
      <c r="F506" s="39"/>
      <c r="G506" s="45"/>
    </row>
    <row r="507" spans="3:7" ht="19.5" customHeight="1">
      <c r="C507" s="39"/>
      <c r="F507" s="39"/>
      <c r="G507" s="45"/>
    </row>
    <row r="508" spans="3:7" ht="19.5" customHeight="1">
      <c r="C508" s="39"/>
      <c r="F508" s="39"/>
      <c r="G508" s="45"/>
    </row>
    <row r="509" spans="3:7" ht="19.5" customHeight="1">
      <c r="C509" s="39"/>
      <c r="F509" s="39"/>
      <c r="G509" s="45"/>
    </row>
    <row r="510" spans="3:7" ht="19.5" customHeight="1">
      <c r="C510" s="39"/>
      <c r="F510" s="39"/>
      <c r="G510" s="45"/>
    </row>
    <row r="511" spans="3:7" ht="19.5" customHeight="1">
      <c r="C511" s="39"/>
      <c r="F511" s="39"/>
      <c r="G511" s="45"/>
    </row>
    <row r="512" spans="3:7" ht="19.5" customHeight="1">
      <c r="C512" s="39"/>
      <c r="F512" s="39"/>
      <c r="G512" s="45"/>
    </row>
    <row r="513" spans="3:7" ht="19.5" customHeight="1">
      <c r="C513" s="39"/>
      <c r="F513" s="39"/>
      <c r="G513" s="45"/>
    </row>
    <row r="514" spans="3:7" ht="19.5" customHeight="1">
      <c r="C514" s="39"/>
      <c r="F514" s="39"/>
      <c r="G514" s="45"/>
    </row>
    <row r="515" spans="3:7" ht="19.5" customHeight="1">
      <c r="C515" s="39"/>
      <c r="F515" s="39"/>
      <c r="G515" s="45"/>
    </row>
    <row r="516" spans="3:7" ht="19.5" customHeight="1">
      <c r="C516" s="39"/>
      <c r="F516" s="39"/>
      <c r="G516" s="45"/>
    </row>
    <row r="517" spans="3:7" ht="19.5" customHeight="1">
      <c r="C517" s="39"/>
      <c r="F517" s="39"/>
      <c r="G517" s="45"/>
    </row>
    <row r="518" spans="3:7" ht="19.5" customHeight="1">
      <c r="C518" s="39"/>
      <c r="F518" s="39"/>
      <c r="G518" s="45"/>
    </row>
    <row r="519" spans="3:7" ht="19.5" customHeight="1">
      <c r="C519" s="39"/>
      <c r="F519" s="39"/>
      <c r="G519" s="45"/>
    </row>
    <row r="520" spans="3:7" ht="19.5" customHeight="1">
      <c r="C520" s="39"/>
      <c r="F520" s="39"/>
      <c r="G520" s="45"/>
    </row>
    <row r="521" spans="3:7" ht="19.5" customHeight="1">
      <c r="C521" s="39"/>
      <c r="F521" s="39"/>
      <c r="G521" s="45"/>
    </row>
    <row r="522" spans="3:7" ht="19.5" customHeight="1">
      <c r="C522" s="39"/>
      <c r="F522" s="39"/>
      <c r="G522" s="45"/>
    </row>
    <row r="523" spans="3:7" ht="19.5" customHeight="1">
      <c r="C523" s="39"/>
      <c r="F523" s="39"/>
      <c r="G523" s="45"/>
    </row>
    <row r="524" spans="3:7" ht="19.5" customHeight="1">
      <c r="C524" s="39"/>
      <c r="F524" s="39"/>
      <c r="G524" s="45"/>
    </row>
    <row r="525" spans="3:7" ht="19.5" customHeight="1">
      <c r="C525" s="39"/>
      <c r="F525" s="39"/>
      <c r="G525" s="45"/>
    </row>
    <row r="526" spans="3:7" ht="19.5" customHeight="1">
      <c r="C526" s="39"/>
      <c r="F526" s="39"/>
      <c r="G526" s="45"/>
    </row>
    <row r="527" spans="3:7" ht="19.5" customHeight="1">
      <c r="C527" s="39"/>
      <c r="F527" s="39"/>
      <c r="G527" s="45"/>
    </row>
    <row r="528" spans="3:7" ht="19.5" customHeight="1">
      <c r="C528" s="39"/>
      <c r="F528" s="39"/>
      <c r="G528" s="45"/>
    </row>
    <row r="529" spans="3:7" ht="19.5" customHeight="1">
      <c r="C529" s="39"/>
      <c r="F529" s="39"/>
      <c r="G529" s="45"/>
    </row>
    <row r="530" spans="3:7" ht="19.5" customHeight="1">
      <c r="C530" s="39"/>
      <c r="F530" s="39"/>
      <c r="G530" s="45"/>
    </row>
    <row r="531" spans="3:7" ht="19.5" customHeight="1">
      <c r="C531" s="39"/>
      <c r="F531" s="39"/>
      <c r="G531" s="45"/>
    </row>
    <row r="532" spans="3:7" ht="19.5" customHeight="1">
      <c r="C532" s="39"/>
      <c r="F532" s="39"/>
      <c r="G532" s="45"/>
    </row>
    <row r="533" spans="3:7" ht="19.5" customHeight="1">
      <c r="C533" s="39"/>
      <c r="F533" s="39"/>
      <c r="G533" s="45"/>
    </row>
    <row r="534" spans="3:7" ht="19.5" customHeight="1">
      <c r="C534" s="39"/>
      <c r="F534" s="39"/>
      <c r="G534" s="45"/>
    </row>
    <row r="535" spans="3:7" ht="19.5" customHeight="1">
      <c r="C535" s="39"/>
      <c r="F535" s="39"/>
      <c r="G535" s="45"/>
    </row>
    <row r="536" spans="3:7" ht="19.5" customHeight="1">
      <c r="C536" s="39"/>
      <c r="F536" s="39"/>
      <c r="G536" s="45"/>
    </row>
    <row r="537" spans="3:7" ht="19.5" customHeight="1">
      <c r="C537" s="39"/>
      <c r="F537" s="39"/>
      <c r="G537" s="45"/>
    </row>
    <row r="538" spans="3:7" ht="19.5" customHeight="1">
      <c r="C538" s="39"/>
      <c r="F538" s="39"/>
      <c r="G538" s="45"/>
    </row>
    <row r="539" spans="3:7" ht="19.5" customHeight="1">
      <c r="C539" s="39"/>
      <c r="F539" s="39"/>
      <c r="G539" s="45"/>
    </row>
    <row r="540" spans="3:7" ht="19.5" customHeight="1">
      <c r="C540" s="39"/>
      <c r="F540" s="39"/>
      <c r="G540" s="45"/>
    </row>
    <row r="541" spans="3:7" ht="19.5" customHeight="1">
      <c r="C541" s="39"/>
      <c r="F541" s="39"/>
      <c r="G541" s="45"/>
    </row>
    <row r="542" spans="3:7" ht="19.5" customHeight="1">
      <c r="C542" s="39"/>
      <c r="F542" s="39"/>
      <c r="G542" s="45"/>
    </row>
    <row r="543" spans="3:7" ht="19.5" customHeight="1">
      <c r="C543" s="39"/>
      <c r="F543" s="39"/>
      <c r="G543" s="45"/>
    </row>
    <row r="544" spans="3:7" ht="19.5" customHeight="1">
      <c r="C544" s="39"/>
      <c r="F544" s="39"/>
      <c r="G544" s="45"/>
    </row>
    <row r="545" spans="3:7" ht="19.5" customHeight="1">
      <c r="C545" s="39"/>
      <c r="F545" s="39"/>
      <c r="G545" s="45"/>
    </row>
    <row r="546" spans="3:7" ht="19.5" customHeight="1">
      <c r="C546" s="39"/>
      <c r="F546" s="39"/>
      <c r="G546" s="45"/>
    </row>
    <row r="547" spans="3:7" ht="19.5" customHeight="1">
      <c r="C547" s="39"/>
      <c r="F547" s="39"/>
      <c r="G547" s="45"/>
    </row>
    <row r="548" spans="3:7" ht="19.5" customHeight="1">
      <c r="C548" s="39"/>
      <c r="F548" s="39"/>
      <c r="G548" s="45"/>
    </row>
    <row r="549" spans="3:7" ht="19.5" customHeight="1">
      <c r="C549" s="39"/>
      <c r="F549" s="39"/>
      <c r="G549" s="45"/>
    </row>
    <row r="550" spans="3:7" ht="19.5" customHeight="1">
      <c r="C550" s="39"/>
      <c r="F550" s="39"/>
      <c r="G550" s="45"/>
    </row>
    <row r="551" spans="3:7" ht="19.5" customHeight="1">
      <c r="C551" s="39"/>
      <c r="F551" s="39"/>
      <c r="G551" s="45"/>
    </row>
    <row r="552" spans="3:7" ht="19.5" customHeight="1">
      <c r="C552" s="39"/>
      <c r="F552" s="39"/>
      <c r="G552" s="45"/>
    </row>
    <row r="553" spans="3:7" ht="19.5" customHeight="1">
      <c r="C553" s="39"/>
      <c r="F553" s="39"/>
      <c r="G553" s="45"/>
    </row>
    <row r="554" spans="3:7" ht="19.5" customHeight="1">
      <c r="C554" s="39"/>
      <c r="F554" s="39"/>
      <c r="G554" s="45"/>
    </row>
    <row r="555" spans="3:7" ht="19.5" customHeight="1">
      <c r="C555" s="39"/>
      <c r="F555" s="39"/>
      <c r="G555" s="45"/>
    </row>
    <row r="556" spans="3:7" ht="19.5" customHeight="1">
      <c r="C556" s="39"/>
      <c r="F556" s="39"/>
      <c r="G556" s="45"/>
    </row>
    <row r="557" spans="3:7" ht="19.5" customHeight="1">
      <c r="C557" s="39"/>
      <c r="F557" s="39"/>
      <c r="G557" s="45"/>
    </row>
    <row r="558" spans="3:7" ht="19.5" customHeight="1">
      <c r="C558" s="39"/>
      <c r="F558" s="39"/>
      <c r="G558" s="45"/>
    </row>
    <row r="559" spans="3:7" ht="19.5" customHeight="1">
      <c r="C559" s="39"/>
      <c r="F559" s="39"/>
      <c r="G559" s="45"/>
    </row>
    <row r="560" spans="3:7" ht="19.5" customHeight="1">
      <c r="C560" s="39"/>
      <c r="F560" s="39"/>
      <c r="G560" s="45"/>
    </row>
    <row r="561" spans="3:7" ht="19.5" customHeight="1">
      <c r="C561" s="39"/>
      <c r="F561" s="39"/>
      <c r="G561" s="45"/>
    </row>
    <row r="562" spans="3:7" ht="19.5" customHeight="1">
      <c r="C562" s="39"/>
      <c r="F562" s="39"/>
      <c r="G562" s="45"/>
    </row>
    <row r="563" spans="3:7" ht="19.5" customHeight="1">
      <c r="C563" s="39"/>
      <c r="F563" s="39"/>
      <c r="G563" s="45"/>
    </row>
    <row r="564" spans="3:7" ht="19.5" customHeight="1">
      <c r="C564" s="39"/>
      <c r="F564" s="39"/>
      <c r="G564" s="45"/>
    </row>
    <row r="565" spans="3:7" ht="19.5" customHeight="1">
      <c r="C565" s="39"/>
      <c r="F565" s="39"/>
      <c r="G565" s="45"/>
    </row>
    <row r="566" spans="3:7" ht="19.5" customHeight="1">
      <c r="C566" s="39"/>
      <c r="F566" s="39"/>
      <c r="G566" s="45"/>
    </row>
    <row r="567" spans="3:7" ht="19.5" customHeight="1">
      <c r="C567" s="39"/>
      <c r="F567" s="39"/>
      <c r="G567" s="45"/>
    </row>
    <row r="568" spans="3:7" ht="19.5" customHeight="1">
      <c r="C568" s="39"/>
      <c r="F568" s="39"/>
      <c r="G568" s="45"/>
    </row>
    <row r="569" spans="3:7" ht="19.5" customHeight="1">
      <c r="C569" s="39"/>
      <c r="F569" s="39"/>
      <c r="G569" s="45"/>
    </row>
    <row r="570" spans="3:7" ht="19.5" customHeight="1">
      <c r="C570" s="39"/>
      <c r="F570" s="39"/>
      <c r="G570" s="45"/>
    </row>
    <row r="571" spans="3:20" ht="19.5" customHeight="1">
      <c r="C571" s="39"/>
      <c r="F571" s="39"/>
      <c r="G571" s="45"/>
      <c r="Q571" s="2">
        <f>'語句集'!K590</f>
        <v>0</v>
      </c>
      <c r="S571" s="2">
        <f>'語句集'!M599</f>
        <v>0</v>
      </c>
      <c r="T571" s="2">
        <f>'語句集'!N599</f>
        <v>0</v>
      </c>
    </row>
    <row r="572" spans="3:20" ht="19.5" customHeight="1">
      <c r="C572" s="39"/>
      <c r="F572" s="39"/>
      <c r="G572" s="45"/>
      <c r="Q572" s="2">
        <f>'語句集'!K591</f>
        <v>0</v>
      </c>
      <c r="S572" s="2">
        <f>'語句集'!M600</f>
        <v>0</v>
      </c>
      <c r="T572" s="2">
        <f>'語句集'!N600</f>
        <v>0</v>
      </c>
    </row>
    <row r="573" spans="3:20" ht="19.5" customHeight="1">
      <c r="C573" s="39"/>
      <c r="F573" s="39"/>
      <c r="G573" s="45"/>
      <c r="Q573" s="2">
        <f>'語句集'!K592</f>
        <v>0</v>
      </c>
      <c r="S573" s="2">
        <f>'語句集'!M601</f>
        <v>0</v>
      </c>
      <c r="T573" s="2">
        <f>'語句集'!N601</f>
        <v>0</v>
      </c>
    </row>
    <row r="574" spans="3:20" ht="19.5" customHeight="1">
      <c r="C574" s="39"/>
      <c r="F574" s="39"/>
      <c r="G574" s="45"/>
      <c r="Q574" s="2">
        <f>'語句集'!K593</f>
        <v>0</v>
      </c>
      <c r="S574" s="2">
        <f>'語句集'!M602</f>
        <v>0</v>
      </c>
      <c r="T574" s="2">
        <f>'語句集'!N602</f>
        <v>0</v>
      </c>
    </row>
    <row r="575" spans="3:20" ht="19.5" customHeight="1">
      <c r="C575" s="39"/>
      <c r="F575" s="39"/>
      <c r="G575" s="45"/>
      <c r="Q575" s="2">
        <f>'語句集'!K594</f>
        <v>0</v>
      </c>
      <c r="S575" s="2">
        <f>'語句集'!M603</f>
        <v>0</v>
      </c>
      <c r="T575" s="2">
        <f>'語句集'!N603</f>
        <v>0</v>
      </c>
    </row>
    <row r="576" spans="3:20" ht="19.5" customHeight="1">
      <c r="C576" s="39"/>
      <c r="F576" s="39"/>
      <c r="G576" s="45"/>
      <c r="Q576" s="2">
        <f>'語句集'!K595</f>
        <v>0</v>
      </c>
      <c r="S576" s="2">
        <f>'語句集'!M604</f>
        <v>0</v>
      </c>
      <c r="T576" s="2">
        <f>'語句集'!N604</f>
        <v>0</v>
      </c>
    </row>
    <row r="577" spans="3:20" ht="19.5" customHeight="1">
      <c r="C577" s="39"/>
      <c r="F577" s="39"/>
      <c r="G577" s="45"/>
      <c r="Q577" s="2">
        <f>'語句集'!K596</f>
        <v>0</v>
      </c>
      <c r="S577" s="2">
        <f>'語句集'!M605</f>
        <v>0</v>
      </c>
      <c r="T577" s="2">
        <f>'語句集'!N605</f>
        <v>0</v>
      </c>
    </row>
    <row r="578" spans="3:20" ht="19.5" customHeight="1">
      <c r="C578" s="39"/>
      <c r="F578" s="39"/>
      <c r="G578" s="45"/>
      <c r="Q578" s="2">
        <f>'語句集'!K597</f>
        <v>0</v>
      </c>
      <c r="S578" s="2">
        <f>'語句集'!M606</f>
        <v>0</v>
      </c>
      <c r="T578" s="2">
        <f>'語句集'!N606</f>
        <v>0</v>
      </c>
    </row>
    <row r="579" spans="3:20" ht="19.5" customHeight="1">
      <c r="C579" s="39"/>
      <c r="F579" s="39"/>
      <c r="G579" s="45"/>
      <c r="Q579" s="2">
        <f>'語句集'!K598</f>
        <v>0</v>
      </c>
      <c r="S579" s="2">
        <f>'語句集'!M607</f>
        <v>0</v>
      </c>
      <c r="T579" s="2">
        <f>'語句集'!N607</f>
        <v>0</v>
      </c>
    </row>
    <row r="580" spans="3:20" ht="19.5" customHeight="1">
      <c r="C580" s="39"/>
      <c r="F580" s="39"/>
      <c r="G580" s="45"/>
      <c r="Q580" s="2">
        <f>'語句集'!K599</f>
        <v>0</v>
      </c>
      <c r="S580" s="2">
        <f>'語句集'!M608</f>
        <v>0</v>
      </c>
      <c r="T580" s="2">
        <f>'語句集'!N608</f>
        <v>0</v>
      </c>
    </row>
    <row r="581" spans="3:20" ht="19.5" customHeight="1">
      <c r="C581" s="39"/>
      <c r="F581" s="39"/>
      <c r="G581" s="45"/>
      <c r="Q581" s="2">
        <f>'語句集'!K600</f>
        <v>0</v>
      </c>
      <c r="S581" s="2">
        <f>'語句集'!M609</f>
        <v>0</v>
      </c>
      <c r="T581" s="2">
        <f>'語句集'!N609</f>
        <v>0</v>
      </c>
    </row>
    <row r="582" spans="3:20" ht="19.5" customHeight="1">
      <c r="C582" s="39"/>
      <c r="F582" s="39"/>
      <c r="G582" s="45"/>
      <c r="Q582" s="2">
        <f>'語句集'!K601</f>
        <v>0</v>
      </c>
      <c r="S582" s="2">
        <f>'語句集'!M610</f>
        <v>0</v>
      </c>
      <c r="T582" s="2">
        <f>'語句集'!N610</f>
        <v>0</v>
      </c>
    </row>
    <row r="583" spans="3:20" ht="19.5" customHeight="1">
      <c r="C583" s="39"/>
      <c r="F583" s="39"/>
      <c r="G583" s="45"/>
      <c r="Q583" s="2">
        <f>'語句集'!K602</f>
        <v>0</v>
      </c>
      <c r="S583" s="2">
        <f>'語句集'!M611</f>
        <v>0</v>
      </c>
      <c r="T583" s="2">
        <f>'語句集'!N611</f>
        <v>0</v>
      </c>
    </row>
    <row r="584" spans="3:20" ht="19.5" customHeight="1">
      <c r="C584" s="39"/>
      <c r="F584" s="39"/>
      <c r="G584" s="45"/>
      <c r="Q584" s="2">
        <f>'語句集'!K603</f>
        <v>0</v>
      </c>
      <c r="S584" s="2">
        <f>'語句集'!M612</f>
        <v>0</v>
      </c>
      <c r="T584" s="2">
        <f>'語句集'!N612</f>
        <v>0</v>
      </c>
    </row>
    <row r="585" spans="3:20" ht="19.5" customHeight="1">
      <c r="C585" s="39"/>
      <c r="F585" s="39"/>
      <c r="G585" s="45"/>
      <c r="Q585" s="2">
        <f>'語句集'!K604</f>
        <v>0</v>
      </c>
      <c r="S585" s="2">
        <f>'語句集'!M613</f>
        <v>0</v>
      </c>
      <c r="T585" s="2">
        <f>'語句集'!N613</f>
        <v>0</v>
      </c>
    </row>
    <row r="586" spans="3:20" ht="19.5" customHeight="1">
      <c r="C586" s="39"/>
      <c r="F586" s="39"/>
      <c r="G586" s="45"/>
      <c r="Q586" s="2">
        <f>'語句集'!K605</f>
        <v>0</v>
      </c>
      <c r="S586" s="2">
        <f>'語句集'!M614</f>
        <v>0</v>
      </c>
      <c r="T586" s="2">
        <f>'語句集'!N614</f>
        <v>0</v>
      </c>
    </row>
    <row r="587" spans="3:20" ht="19.5" customHeight="1">
      <c r="C587" s="39"/>
      <c r="F587" s="39"/>
      <c r="G587" s="45"/>
      <c r="Q587" s="2">
        <f>'語句集'!K606</f>
        <v>0</v>
      </c>
      <c r="S587" s="2">
        <f>'語句集'!M615</f>
        <v>0</v>
      </c>
      <c r="T587" s="2">
        <f>'語句集'!N615</f>
        <v>0</v>
      </c>
    </row>
    <row r="588" spans="3:20" ht="19.5" customHeight="1">
      <c r="C588" s="39"/>
      <c r="F588" s="39"/>
      <c r="G588" s="45"/>
      <c r="Q588" s="2">
        <f>'語句集'!K607</f>
        <v>0</v>
      </c>
      <c r="S588" s="2">
        <f>'語句集'!M616</f>
        <v>0</v>
      </c>
      <c r="T588" s="2">
        <f>'語句集'!N616</f>
        <v>0</v>
      </c>
    </row>
    <row r="589" spans="3:20" ht="19.5" customHeight="1">
      <c r="C589" s="39"/>
      <c r="F589" s="39"/>
      <c r="G589" s="45"/>
      <c r="Q589" s="2">
        <f>'語句集'!K608</f>
        <v>0</v>
      </c>
      <c r="S589" s="2">
        <f>'語句集'!M617</f>
        <v>0</v>
      </c>
      <c r="T589" s="2">
        <f>'語句集'!N617</f>
        <v>0</v>
      </c>
    </row>
    <row r="590" spans="3:20" ht="19.5" customHeight="1">
      <c r="C590" s="39"/>
      <c r="F590" s="39"/>
      <c r="G590" s="45"/>
      <c r="Q590" s="2">
        <f>'語句集'!K609</f>
        <v>0</v>
      </c>
      <c r="S590" s="2">
        <f>'語句集'!M618</f>
        <v>0</v>
      </c>
      <c r="T590" s="2">
        <f>'語句集'!N618</f>
        <v>0</v>
      </c>
    </row>
    <row r="591" spans="3:20" ht="19.5" customHeight="1">
      <c r="C591" s="39"/>
      <c r="F591" s="39"/>
      <c r="G591" s="45"/>
      <c r="Q591" s="2">
        <f>'語句集'!K610</f>
        <v>0</v>
      </c>
      <c r="S591" s="2">
        <f>'語句集'!M619</f>
        <v>0</v>
      </c>
      <c r="T591" s="2">
        <f>'語句集'!N619</f>
        <v>0</v>
      </c>
    </row>
    <row r="592" spans="3:20" ht="19.5" customHeight="1">
      <c r="C592" s="39"/>
      <c r="F592" s="39"/>
      <c r="G592" s="45"/>
      <c r="Q592" s="2">
        <f>'語句集'!K611</f>
        <v>0</v>
      </c>
      <c r="S592" s="2">
        <f>'語句集'!M620</f>
        <v>0</v>
      </c>
      <c r="T592" s="2">
        <f>'語句集'!N620</f>
        <v>0</v>
      </c>
    </row>
    <row r="593" spans="3:20" ht="19.5" customHeight="1">
      <c r="C593" s="39"/>
      <c r="F593" s="39"/>
      <c r="G593" s="45"/>
      <c r="Q593" s="2">
        <f>'語句集'!K612</f>
        <v>0</v>
      </c>
      <c r="S593" s="2">
        <f>'語句集'!M621</f>
        <v>0</v>
      </c>
      <c r="T593" s="2">
        <f>'語句集'!N621</f>
        <v>0</v>
      </c>
    </row>
    <row r="594" spans="3:20" ht="19.5" customHeight="1">
      <c r="C594" s="39"/>
      <c r="F594" s="39"/>
      <c r="G594" s="45"/>
      <c r="Q594" s="2">
        <f>'語句集'!K613</f>
        <v>0</v>
      </c>
      <c r="S594" s="2">
        <f>'語句集'!M622</f>
        <v>0</v>
      </c>
      <c r="T594" s="2">
        <f>'語句集'!N622</f>
        <v>0</v>
      </c>
    </row>
    <row r="595" spans="3:20" ht="19.5" customHeight="1">
      <c r="C595" s="39"/>
      <c r="F595" s="39"/>
      <c r="G595" s="45"/>
      <c r="Q595" s="2">
        <f>'語句集'!K614</f>
        <v>0</v>
      </c>
      <c r="S595" s="2">
        <f>'語句集'!M623</f>
        <v>0</v>
      </c>
      <c r="T595" s="2">
        <f>'語句集'!N623</f>
        <v>0</v>
      </c>
    </row>
    <row r="596" spans="3:20" ht="19.5" customHeight="1">
      <c r="C596" s="39"/>
      <c r="F596" s="39"/>
      <c r="G596" s="45"/>
      <c r="Q596" s="2">
        <f>'語句集'!K615</f>
        <v>0</v>
      </c>
      <c r="S596" s="2">
        <f>'語句集'!M624</f>
        <v>0</v>
      </c>
      <c r="T596" s="2">
        <f>'語句集'!N624</f>
        <v>0</v>
      </c>
    </row>
    <row r="597" spans="3:20" ht="19.5" customHeight="1">
      <c r="C597" s="39"/>
      <c r="F597" s="39"/>
      <c r="G597" s="45"/>
      <c r="Q597" s="2">
        <f>'語句集'!K616</f>
        <v>0</v>
      </c>
      <c r="S597" s="2">
        <f>'語句集'!M625</f>
        <v>0</v>
      </c>
      <c r="T597" s="2">
        <f>'語句集'!N625</f>
        <v>0</v>
      </c>
    </row>
    <row r="598" spans="3:20" ht="19.5" customHeight="1">
      <c r="C598" s="39"/>
      <c r="F598" s="39"/>
      <c r="G598" s="45"/>
      <c r="Q598" s="2">
        <f>'語句集'!K617</f>
        <v>0</v>
      </c>
      <c r="S598" s="2">
        <f>'語句集'!M626</f>
        <v>0</v>
      </c>
      <c r="T598" s="2">
        <f>'語句集'!N626</f>
        <v>0</v>
      </c>
    </row>
    <row r="599" spans="3:20" ht="19.5" customHeight="1">
      <c r="C599" s="39"/>
      <c r="F599" s="39"/>
      <c r="G599" s="45"/>
      <c r="Q599" s="2">
        <f>'語句集'!K618</f>
        <v>0</v>
      </c>
      <c r="S599" s="2">
        <f>'語句集'!M627</f>
        <v>0</v>
      </c>
      <c r="T599" s="2">
        <f>'語句集'!N627</f>
        <v>0</v>
      </c>
    </row>
    <row r="600" spans="3:20" ht="19.5" customHeight="1">
      <c r="C600" s="39"/>
      <c r="F600" s="39"/>
      <c r="G600" s="45"/>
      <c r="Q600" s="2">
        <f>'語句集'!K619</f>
        <v>0</v>
      </c>
      <c r="S600" s="2">
        <f>'語句集'!M628</f>
        <v>0</v>
      </c>
      <c r="T600" s="2">
        <f>'語句集'!N628</f>
        <v>0</v>
      </c>
    </row>
    <row r="601" spans="3:20" ht="19.5" customHeight="1">
      <c r="C601" s="39"/>
      <c r="F601" s="39"/>
      <c r="G601" s="45"/>
      <c r="Q601" s="2">
        <f>'語句集'!K620</f>
        <v>0</v>
      </c>
      <c r="S601" s="2">
        <f>'語句集'!M629</f>
        <v>0</v>
      </c>
      <c r="T601" s="2">
        <f>'語句集'!N629</f>
        <v>0</v>
      </c>
    </row>
    <row r="602" spans="3:20" ht="19.5" customHeight="1">
      <c r="C602" s="39"/>
      <c r="F602" s="39"/>
      <c r="G602" s="45"/>
      <c r="Q602" s="2">
        <f>'語句集'!K621</f>
        <v>0</v>
      </c>
      <c r="S602" s="2">
        <f>'語句集'!M630</f>
        <v>0</v>
      </c>
      <c r="T602" s="2">
        <f>'語句集'!N630</f>
        <v>0</v>
      </c>
    </row>
    <row r="603" spans="3:20" ht="19.5" customHeight="1">
      <c r="C603" s="39"/>
      <c r="F603" s="39"/>
      <c r="G603" s="45"/>
      <c r="Q603" s="2">
        <f>'語句集'!K622</f>
        <v>0</v>
      </c>
      <c r="S603" s="2">
        <f>'語句集'!M631</f>
        <v>0</v>
      </c>
      <c r="T603" s="2">
        <f>'語句集'!N631</f>
        <v>0</v>
      </c>
    </row>
    <row r="604" spans="3:20" ht="19.5" customHeight="1">
      <c r="C604" s="39"/>
      <c r="F604" s="39"/>
      <c r="G604" s="45"/>
      <c r="Q604" s="2">
        <f>'語句集'!K623</f>
        <v>0</v>
      </c>
      <c r="S604" s="2">
        <f>'語句集'!M632</f>
        <v>0</v>
      </c>
      <c r="T604" s="2">
        <f>'語句集'!N632</f>
        <v>0</v>
      </c>
    </row>
    <row r="605" spans="3:20" ht="19.5" customHeight="1">
      <c r="C605" s="39"/>
      <c r="F605" s="39"/>
      <c r="G605" s="45"/>
      <c r="Q605" s="2">
        <f>'語句集'!K624</f>
        <v>0</v>
      </c>
      <c r="S605" s="2">
        <f>'語句集'!M633</f>
        <v>0</v>
      </c>
      <c r="T605" s="2">
        <f>'語句集'!N633</f>
        <v>0</v>
      </c>
    </row>
    <row r="606" spans="3:20" ht="19.5" customHeight="1">
      <c r="C606" s="39"/>
      <c r="F606" s="39"/>
      <c r="G606" s="45"/>
      <c r="Q606" s="2">
        <f>'語句集'!K625</f>
        <v>0</v>
      </c>
      <c r="S606" s="2">
        <f>'語句集'!M634</f>
        <v>0</v>
      </c>
      <c r="T606" s="2">
        <f>'語句集'!N634</f>
        <v>0</v>
      </c>
    </row>
    <row r="607" spans="3:20" ht="19.5" customHeight="1">
      <c r="C607" s="39"/>
      <c r="F607" s="39"/>
      <c r="G607" s="45"/>
      <c r="Q607" s="2">
        <f>'語句集'!K626</f>
        <v>0</v>
      </c>
      <c r="S607" s="2">
        <f>'語句集'!M635</f>
        <v>0</v>
      </c>
      <c r="T607" s="2">
        <f>'語句集'!N635</f>
        <v>0</v>
      </c>
    </row>
    <row r="608" spans="3:20" ht="19.5" customHeight="1">
      <c r="C608" s="39"/>
      <c r="F608" s="39"/>
      <c r="G608" s="45"/>
      <c r="Q608" s="2">
        <f>'語句集'!K627</f>
        <v>0</v>
      </c>
      <c r="S608" s="2">
        <f>'語句集'!M636</f>
        <v>0</v>
      </c>
      <c r="T608" s="2">
        <f>'語句集'!N636</f>
        <v>0</v>
      </c>
    </row>
    <row r="609" spans="3:20" ht="19.5" customHeight="1">
      <c r="C609" s="39"/>
      <c r="F609" s="39"/>
      <c r="G609" s="45"/>
      <c r="Q609" s="2">
        <f>'語句集'!K628</f>
        <v>0</v>
      </c>
      <c r="S609" s="2">
        <f>'語句集'!M637</f>
        <v>0</v>
      </c>
      <c r="T609" s="2">
        <f>'語句集'!N637</f>
        <v>0</v>
      </c>
    </row>
    <row r="610" spans="3:20" ht="19.5" customHeight="1">
      <c r="C610" s="39"/>
      <c r="F610" s="39"/>
      <c r="G610" s="45"/>
      <c r="Q610" s="2">
        <f>'語句集'!K629</f>
        <v>0</v>
      </c>
      <c r="S610" s="2">
        <f>'語句集'!M638</f>
        <v>0</v>
      </c>
      <c r="T610" s="2">
        <f>'語句集'!N638</f>
        <v>0</v>
      </c>
    </row>
    <row r="611" spans="3:20" ht="19.5" customHeight="1">
      <c r="C611" s="39"/>
      <c r="F611" s="39"/>
      <c r="G611" s="45"/>
      <c r="Q611" s="2">
        <f>'語句集'!K630</f>
        <v>0</v>
      </c>
      <c r="S611" s="2">
        <f>'語句集'!M639</f>
        <v>0</v>
      </c>
      <c r="T611" s="2">
        <f>'語句集'!N639</f>
        <v>0</v>
      </c>
    </row>
    <row r="612" spans="3:20" ht="19.5" customHeight="1">
      <c r="C612" s="39"/>
      <c r="F612" s="39"/>
      <c r="G612" s="45"/>
      <c r="Q612" s="2">
        <f>'語句集'!K631</f>
        <v>0</v>
      </c>
      <c r="S612" s="2">
        <f>'語句集'!M640</f>
        <v>0</v>
      </c>
      <c r="T612" s="2">
        <f>'語句集'!N640</f>
        <v>0</v>
      </c>
    </row>
    <row r="613" spans="3:20" ht="19.5" customHeight="1">
      <c r="C613" s="39"/>
      <c r="F613" s="39"/>
      <c r="G613" s="45"/>
      <c r="Q613" s="2">
        <f>'語句集'!K632</f>
        <v>0</v>
      </c>
      <c r="S613" s="2">
        <f>'語句集'!M641</f>
        <v>0</v>
      </c>
      <c r="T613" s="2">
        <f>'語句集'!N641</f>
        <v>0</v>
      </c>
    </row>
    <row r="614" spans="3:20" ht="19.5" customHeight="1">
      <c r="C614" s="39"/>
      <c r="F614" s="39"/>
      <c r="G614" s="45"/>
      <c r="Q614" s="2">
        <f>'語句集'!K633</f>
        <v>0</v>
      </c>
      <c r="S614" s="2">
        <f>'語句集'!M642</f>
        <v>0</v>
      </c>
      <c r="T614" s="2">
        <f>'語句集'!N642</f>
        <v>0</v>
      </c>
    </row>
    <row r="615" spans="3:20" ht="19.5" customHeight="1">
      <c r="C615" s="39"/>
      <c r="F615" s="39"/>
      <c r="G615" s="45"/>
      <c r="Q615" s="2">
        <f>'語句集'!K634</f>
        <v>0</v>
      </c>
      <c r="S615" s="2">
        <f>'語句集'!M643</f>
        <v>0</v>
      </c>
      <c r="T615" s="2">
        <f>'語句集'!N643</f>
        <v>0</v>
      </c>
    </row>
    <row r="616" spans="3:20" ht="19.5" customHeight="1">
      <c r="C616" s="39"/>
      <c r="F616" s="39"/>
      <c r="G616" s="45"/>
      <c r="Q616" s="2">
        <f>'語句集'!K635</f>
        <v>0</v>
      </c>
      <c r="S616" s="2">
        <f>'語句集'!M644</f>
        <v>0</v>
      </c>
      <c r="T616" s="2">
        <f>'語句集'!N644</f>
        <v>0</v>
      </c>
    </row>
    <row r="617" spans="3:20" ht="19.5" customHeight="1">
      <c r="C617" s="39"/>
      <c r="F617" s="39"/>
      <c r="G617" s="45"/>
      <c r="Q617" s="2">
        <f>'語句集'!K636</f>
        <v>0</v>
      </c>
      <c r="S617" s="2">
        <f>'語句集'!M645</f>
        <v>0</v>
      </c>
      <c r="T617" s="2">
        <f>'語句集'!N645</f>
        <v>0</v>
      </c>
    </row>
    <row r="618" spans="3:20" ht="19.5" customHeight="1">
      <c r="C618" s="39"/>
      <c r="F618" s="39"/>
      <c r="G618" s="45"/>
      <c r="Q618" s="2">
        <f>'語句集'!K637</f>
        <v>0</v>
      </c>
      <c r="S618" s="2">
        <f>'語句集'!M646</f>
        <v>0</v>
      </c>
      <c r="T618" s="2">
        <f>'語句集'!N646</f>
        <v>0</v>
      </c>
    </row>
    <row r="619" spans="3:20" ht="19.5" customHeight="1">
      <c r="C619" s="39"/>
      <c r="F619" s="39"/>
      <c r="G619" s="45"/>
      <c r="Q619" s="2">
        <f>'語句集'!K638</f>
        <v>0</v>
      </c>
      <c r="S619" s="2">
        <f>'語句集'!M647</f>
        <v>0</v>
      </c>
      <c r="T619" s="2">
        <f>'語句集'!N647</f>
        <v>0</v>
      </c>
    </row>
    <row r="620" spans="3:20" ht="19.5" customHeight="1">
      <c r="C620" s="39"/>
      <c r="F620" s="39"/>
      <c r="G620" s="45"/>
      <c r="Q620" s="2">
        <f>'語句集'!K639</f>
        <v>0</v>
      </c>
      <c r="S620" s="2">
        <f>'語句集'!M648</f>
        <v>0</v>
      </c>
      <c r="T620" s="2">
        <f>'語句集'!N648</f>
        <v>0</v>
      </c>
    </row>
    <row r="621" spans="3:20" ht="19.5" customHeight="1">
      <c r="C621" s="39"/>
      <c r="F621" s="39"/>
      <c r="G621" s="45"/>
      <c r="Q621" s="2">
        <f>'語句集'!K640</f>
        <v>0</v>
      </c>
      <c r="S621" s="2">
        <f>'語句集'!M649</f>
        <v>0</v>
      </c>
      <c r="T621" s="2">
        <f>'語句集'!N649</f>
        <v>0</v>
      </c>
    </row>
    <row r="622" spans="3:20" ht="19.5" customHeight="1">
      <c r="C622" s="39"/>
      <c r="F622" s="39"/>
      <c r="G622" s="45"/>
      <c r="Q622" s="2">
        <f>'語句集'!K641</f>
        <v>0</v>
      </c>
      <c r="S622" s="2">
        <f>'語句集'!M650</f>
        <v>0</v>
      </c>
      <c r="T622" s="2">
        <f>'語句集'!N650</f>
        <v>0</v>
      </c>
    </row>
    <row r="623" spans="3:20" ht="19.5" customHeight="1">
      <c r="C623" s="39"/>
      <c r="F623" s="39"/>
      <c r="G623" s="45"/>
      <c r="Q623" s="2">
        <f>'語句集'!K642</f>
        <v>0</v>
      </c>
      <c r="S623" s="2">
        <f>'語句集'!M651</f>
        <v>0</v>
      </c>
      <c r="T623" s="2">
        <f>'語句集'!N651</f>
        <v>0</v>
      </c>
    </row>
    <row r="624" spans="3:20" ht="19.5" customHeight="1">
      <c r="C624" s="39"/>
      <c r="F624" s="39"/>
      <c r="G624" s="45"/>
      <c r="Q624" s="2">
        <f>'語句集'!K643</f>
        <v>0</v>
      </c>
      <c r="S624" s="2">
        <f>'語句集'!M652</f>
        <v>0</v>
      </c>
      <c r="T624" s="2">
        <f>'語句集'!N652</f>
        <v>0</v>
      </c>
    </row>
    <row r="625" spans="3:20" ht="19.5" customHeight="1">
      <c r="C625" s="39"/>
      <c r="F625" s="39"/>
      <c r="G625" s="45"/>
      <c r="Q625" s="2">
        <f>'語句集'!K644</f>
        <v>0</v>
      </c>
      <c r="S625" s="2">
        <f>'語句集'!M653</f>
        <v>0</v>
      </c>
      <c r="T625" s="2">
        <f>'語句集'!N653</f>
        <v>0</v>
      </c>
    </row>
    <row r="626" spans="3:20" ht="19.5" customHeight="1">
      <c r="C626" s="39"/>
      <c r="F626" s="39"/>
      <c r="G626" s="45"/>
      <c r="Q626" s="2">
        <f>'語句集'!K645</f>
        <v>0</v>
      </c>
      <c r="S626" s="2">
        <f>'語句集'!M654</f>
        <v>0</v>
      </c>
      <c r="T626" s="2">
        <f>'語句集'!N654</f>
        <v>0</v>
      </c>
    </row>
    <row r="627" spans="3:20" ht="19.5" customHeight="1">
      <c r="C627" s="39"/>
      <c r="F627" s="39"/>
      <c r="G627" s="45"/>
      <c r="Q627" s="2">
        <f>'語句集'!K646</f>
        <v>0</v>
      </c>
      <c r="S627" s="2">
        <f>'語句集'!M655</f>
        <v>0</v>
      </c>
      <c r="T627" s="2">
        <f>'語句集'!N655</f>
        <v>0</v>
      </c>
    </row>
    <row r="628" spans="3:20" ht="19.5" customHeight="1">
      <c r="C628" s="39"/>
      <c r="F628" s="39"/>
      <c r="G628" s="45"/>
      <c r="Q628" s="2">
        <f>'語句集'!K647</f>
        <v>0</v>
      </c>
      <c r="S628" s="2">
        <f>'語句集'!M656</f>
        <v>0</v>
      </c>
      <c r="T628" s="2">
        <f>'語句集'!N656</f>
        <v>0</v>
      </c>
    </row>
    <row r="629" spans="3:20" ht="19.5" customHeight="1">
      <c r="C629" s="39"/>
      <c r="F629" s="39"/>
      <c r="G629" s="45"/>
      <c r="Q629" s="2">
        <f>'語句集'!K648</f>
        <v>0</v>
      </c>
      <c r="S629" s="2">
        <f>'語句集'!M657</f>
        <v>0</v>
      </c>
      <c r="T629" s="2">
        <f>'語句集'!N657</f>
        <v>0</v>
      </c>
    </row>
    <row r="630" spans="3:20" ht="19.5" customHeight="1">
      <c r="C630" s="39"/>
      <c r="F630" s="39"/>
      <c r="G630" s="45"/>
      <c r="Q630" s="2">
        <f>'語句集'!K649</f>
        <v>0</v>
      </c>
      <c r="S630" s="2">
        <f>'語句集'!M658</f>
        <v>0</v>
      </c>
      <c r="T630" s="2">
        <f>'語句集'!N658</f>
        <v>0</v>
      </c>
    </row>
    <row r="631" spans="3:20" ht="19.5" customHeight="1">
      <c r="C631" s="39"/>
      <c r="F631" s="39"/>
      <c r="G631" s="45"/>
      <c r="Q631" s="2">
        <f>'語句集'!K650</f>
        <v>0</v>
      </c>
      <c r="S631" s="2">
        <f>'語句集'!M659</f>
        <v>0</v>
      </c>
      <c r="T631" s="2">
        <f>'語句集'!N659</f>
        <v>0</v>
      </c>
    </row>
    <row r="632" spans="3:20" ht="19.5" customHeight="1">
      <c r="C632" s="39"/>
      <c r="F632" s="39"/>
      <c r="G632" s="45"/>
      <c r="Q632" s="2">
        <f>'語句集'!K651</f>
        <v>0</v>
      </c>
      <c r="S632" s="2">
        <f>'語句集'!M660</f>
        <v>0</v>
      </c>
      <c r="T632" s="2">
        <f>'語句集'!N660</f>
        <v>0</v>
      </c>
    </row>
    <row r="633" spans="3:20" ht="19.5" customHeight="1">
      <c r="C633" s="39"/>
      <c r="F633" s="39"/>
      <c r="G633" s="45"/>
      <c r="Q633" s="2">
        <f>'語句集'!K652</f>
        <v>0</v>
      </c>
      <c r="S633" s="2">
        <f>'語句集'!M661</f>
        <v>0</v>
      </c>
      <c r="T633" s="2">
        <f>'語句集'!N661</f>
        <v>0</v>
      </c>
    </row>
    <row r="634" spans="3:20" ht="19.5" customHeight="1">
      <c r="C634" s="39"/>
      <c r="F634" s="39"/>
      <c r="G634" s="45"/>
      <c r="Q634" s="2">
        <f>'語句集'!K653</f>
        <v>0</v>
      </c>
      <c r="S634" s="2">
        <f>'語句集'!M662</f>
        <v>0</v>
      </c>
      <c r="T634" s="2">
        <f>'語句集'!N662</f>
        <v>0</v>
      </c>
    </row>
    <row r="635" spans="3:20" ht="19.5" customHeight="1">
      <c r="C635" s="39"/>
      <c r="F635" s="39"/>
      <c r="G635" s="45"/>
      <c r="Q635" s="2">
        <f>'語句集'!K654</f>
        <v>0</v>
      </c>
      <c r="S635" s="2">
        <f>'語句集'!M663</f>
        <v>0</v>
      </c>
      <c r="T635" s="2">
        <f>'語句集'!N663</f>
        <v>0</v>
      </c>
    </row>
    <row r="636" spans="3:20" ht="19.5" customHeight="1">
      <c r="C636" s="39"/>
      <c r="F636" s="39"/>
      <c r="G636" s="45"/>
      <c r="Q636" s="2">
        <f>'語句集'!K655</f>
        <v>0</v>
      </c>
      <c r="S636" s="2">
        <f>'語句集'!M664</f>
        <v>0</v>
      </c>
      <c r="T636" s="2">
        <f>'語句集'!N664</f>
        <v>0</v>
      </c>
    </row>
    <row r="637" spans="3:20" ht="19.5" customHeight="1">
      <c r="C637" s="39"/>
      <c r="F637" s="39"/>
      <c r="G637" s="45"/>
      <c r="Q637" s="2">
        <f>'語句集'!K656</f>
        <v>0</v>
      </c>
      <c r="S637" s="2">
        <f>'語句集'!M665</f>
        <v>0</v>
      </c>
      <c r="T637" s="2">
        <f>'語句集'!N665</f>
        <v>0</v>
      </c>
    </row>
    <row r="638" spans="3:20" ht="19.5" customHeight="1">
      <c r="C638" s="39"/>
      <c r="F638" s="39"/>
      <c r="G638" s="45"/>
      <c r="Q638" s="2">
        <f>'語句集'!K657</f>
        <v>0</v>
      </c>
      <c r="S638" s="2">
        <f>'語句集'!M666</f>
        <v>0</v>
      </c>
      <c r="T638" s="2">
        <f>'語句集'!N666</f>
        <v>0</v>
      </c>
    </row>
    <row r="639" spans="3:20" ht="19.5" customHeight="1">
      <c r="C639" s="39"/>
      <c r="F639" s="39"/>
      <c r="G639" s="45"/>
      <c r="Q639" s="2">
        <f>'語句集'!K658</f>
        <v>0</v>
      </c>
      <c r="S639" s="2">
        <f>'語句集'!M667</f>
        <v>0</v>
      </c>
      <c r="T639" s="2">
        <f>'語句集'!N667</f>
        <v>0</v>
      </c>
    </row>
    <row r="640" spans="3:20" ht="19.5" customHeight="1">
      <c r="C640" s="39"/>
      <c r="F640" s="39"/>
      <c r="G640" s="45"/>
      <c r="Q640" s="2">
        <f>'語句集'!K659</f>
        <v>0</v>
      </c>
      <c r="S640" s="2">
        <f>'語句集'!M668</f>
        <v>0</v>
      </c>
      <c r="T640" s="2">
        <f>'語句集'!N668</f>
        <v>0</v>
      </c>
    </row>
    <row r="641" spans="3:20" ht="19.5" customHeight="1">
      <c r="C641" s="39"/>
      <c r="F641" s="39"/>
      <c r="G641" s="45"/>
      <c r="Q641" s="2">
        <f>'語句集'!K660</f>
        <v>0</v>
      </c>
      <c r="S641" s="2">
        <f>'語句集'!M669</f>
        <v>0</v>
      </c>
      <c r="T641" s="2">
        <f>'語句集'!N669</f>
        <v>0</v>
      </c>
    </row>
    <row r="642" spans="3:20" ht="19.5" customHeight="1">
      <c r="C642" s="39"/>
      <c r="F642" s="39"/>
      <c r="G642" s="45"/>
      <c r="Q642" s="2">
        <f>'語句集'!K661</f>
        <v>0</v>
      </c>
      <c r="S642" s="2">
        <f>'語句集'!M670</f>
        <v>0</v>
      </c>
      <c r="T642" s="2">
        <f>'語句集'!N670</f>
        <v>0</v>
      </c>
    </row>
    <row r="643" spans="3:20" ht="19.5" customHeight="1">
      <c r="C643" s="39"/>
      <c r="F643" s="39"/>
      <c r="G643" s="45"/>
      <c r="Q643" s="2">
        <f>'語句集'!K662</f>
        <v>0</v>
      </c>
      <c r="S643" s="2">
        <f>'語句集'!M671</f>
        <v>0</v>
      </c>
      <c r="T643" s="2">
        <f>'語句集'!N671</f>
        <v>0</v>
      </c>
    </row>
    <row r="644" spans="3:20" ht="19.5" customHeight="1">
      <c r="C644" s="39"/>
      <c r="F644" s="39"/>
      <c r="G644" s="45"/>
      <c r="Q644" s="2">
        <f>'語句集'!K663</f>
        <v>0</v>
      </c>
      <c r="S644" s="2">
        <f>'語句集'!M672</f>
        <v>0</v>
      </c>
      <c r="T644" s="2">
        <f>'語句集'!N672</f>
        <v>0</v>
      </c>
    </row>
    <row r="645" spans="3:20" ht="19.5" customHeight="1">
      <c r="C645" s="39"/>
      <c r="F645" s="39"/>
      <c r="G645" s="45"/>
      <c r="Q645" s="2">
        <f>'語句集'!K664</f>
        <v>0</v>
      </c>
      <c r="S645" s="2">
        <f>'語句集'!M673</f>
        <v>0</v>
      </c>
      <c r="T645" s="2">
        <f>'語句集'!N673</f>
        <v>0</v>
      </c>
    </row>
    <row r="646" spans="3:20" ht="19.5" customHeight="1">
      <c r="C646" s="39"/>
      <c r="F646" s="39"/>
      <c r="G646" s="45"/>
      <c r="Q646" s="2">
        <f>'語句集'!K665</f>
        <v>0</v>
      </c>
      <c r="S646" s="2">
        <f>'語句集'!M674</f>
        <v>0</v>
      </c>
      <c r="T646" s="2">
        <f>'語句集'!N674</f>
        <v>0</v>
      </c>
    </row>
    <row r="647" spans="3:20" ht="19.5" customHeight="1">
      <c r="C647" s="39"/>
      <c r="F647" s="39"/>
      <c r="G647" s="45"/>
      <c r="Q647" s="2">
        <f>'語句集'!K666</f>
        <v>0</v>
      </c>
      <c r="S647" s="2">
        <f>'語句集'!M675</f>
        <v>0</v>
      </c>
      <c r="T647" s="2">
        <f>'語句集'!N675</f>
        <v>0</v>
      </c>
    </row>
    <row r="648" spans="3:20" ht="19.5" customHeight="1">
      <c r="C648" s="39"/>
      <c r="F648" s="39"/>
      <c r="G648" s="45"/>
      <c r="Q648" s="2">
        <f>'語句集'!K667</f>
        <v>0</v>
      </c>
      <c r="S648" s="2">
        <f>'語句集'!M676</f>
        <v>0</v>
      </c>
      <c r="T648" s="2">
        <f>'語句集'!N676</f>
        <v>0</v>
      </c>
    </row>
    <row r="649" spans="3:20" ht="19.5" customHeight="1">
      <c r="C649" s="39"/>
      <c r="F649" s="39"/>
      <c r="G649" s="45"/>
      <c r="Q649" s="2">
        <f>'語句集'!K668</f>
        <v>0</v>
      </c>
      <c r="S649" s="2">
        <f>'語句集'!M677</f>
        <v>0</v>
      </c>
      <c r="T649" s="2">
        <f>'語句集'!N677</f>
        <v>0</v>
      </c>
    </row>
    <row r="650" spans="3:20" ht="19.5" customHeight="1">
      <c r="C650" s="39"/>
      <c r="F650" s="39"/>
      <c r="G650" s="45"/>
      <c r="Q650" s="2">
        <f>'語句集'!K669</f>
        <v>0</v>
      </c>
      <c r="S650" s="2">
        <f>'語句集'!M678</f>
        <v>0</v>
      </c>
      <c r="T650" s="2">
        <f>'語句集'!N678</f>
        <v>0</v>
      </c>
    </row>
    <row r="651" spans="3:20" ht="19.5" customHeight="1">
      <c r="C651" s="39"/>
      <c r="F651" s="39"/>
      <c r="G651" s="45"/>
      <c r="Q651" s="2">
        <f>'語句集'!K670</f>
        <v>0</v>
      </c>
      <c r="S651" s="2">
        <f>'語句集'!M679</f>
        <v>0</v>
      </c>
      <c r="T651" s="2">
        <f>'語句集'!N679</f>
        <v>0</v>
      </c>
    </row>
    <row r="652" spans="3:20" ht="19.5" customHeight="1">
      <c r="C652" s="39"/>
      <c r="F652" s="39"/>
      <c r="G652" s="45"/>
      <c r="Q652" s="2">
        <f>'語句集'!K671</f>
        <v>0</v>
      </c>
      <c r="S652" s="2">
        <f>'語句集'!M680</f>
        <v>0</v>
      </c>
      <c r="T652" s="2">
        <f>'語句集'!N680</f>
        <v>0</v>
      </c>
    </row>
    <row r="653" spans="3:20" ht="19.5" customHeight="1">
      <c r="C653" s="39"/>
      <c r="F653" s="39"/>
      <c r="G653" s="45"/>
      <c r="Q653" s="2">
        <f>'語句集'!K672</f>
        <v>0</v>
      </c>
      <c r="S653" s="2">
        <f>'語句集'!M681</f>
        <v>0</v>
      </c>
      <c r="T653" s="2">
        <f>'語句集'!N681</f>
        <v>0</v>
      </c>
    </row>
    <row r="654" spans="3:20" ht="19.5" customHeight="1">
      <c r="C654" s="39"/>
      <c r="F654" s="39"/>
      <c r="G654" s="45"/>
      <c r="Q654" s="2">
        <f>'語句集'!K673</f>
        <v>0</v>
      </c>
      <c r="S654" s="2">
        <f>'語句集'!M682</f>
        <v>0</v>
      </c>
      <c r="T654" s="2">
        <f>'語句集'!N682</f>
        <v>0</v>
      </c>
    </row>
    <row r="655" spans="3:20" ht="19.5" customHeight="1">
      <c r="C655" s="39"/>
      <c r="F655" s="39"/>
      <c r="G655" s="45"/>
      <c r="Q655" s="2">
        <f>'語句集'!K674</f>
        <v>0</v>
      </c>
      <c r="S655" s="2">
        <f>'語句集'!M683</f>
        <v>0</v>
      </c>
      <c r="T655" s="2">
        <f>'語句集'!N683</f>
        <v>0</v>
      </c>
    </row>
    <row r="656" spans="3:20" ht="19.5" customHeight="1">
      <c r="C656" s="39"/>
      <c r="F656" s="39"/>
      <c r="G656" s="45"/>
      <c r="Q656" s="2">
        <f>'語句集'!K675</f>
        <v>0</v>
      </c>
      <c r="S656" s="2">
        <f>'語句集'!M684</f>
        <v>0</v>
      </c>
      <c r="T656" s="2">
        <f>'語句集'!N684</f>
        <v>0</v>
      </c>
    </row>
    <row r="657" spans="3:20" ht="19.5" customHeight="1">
      <c r="C657" s="39"/>
      <c r="F657" s="39"/>
      <c r="G657" s="45"/>
      <c r="Q657" s="2">
        <f>'語句集'!K676</f>
        <v>0</v>
      </c>
      <c r="S657" s="2">
        <f>'語句集'!M685</f>
        <v>0</v>
      </c>
      <c r="T657" s="2">
        <f>'語句集'!N685</f>
        <v>0</v>
      </c>
    </row>
    <row r="658" spans="3:20" ht="19.5" customHeight="1">
      <c r="C658" s="39"/>
      <c r="F658" s="39"/>
      <c r="G658" s="45"/>
      <c r="Q658" s="2">
        <f>'語句集'!K677</f>
        <v>0</v>
      </c>
      <c r="S658" s="2">
        <f>'語句集'!M686</f>
        <v>0</v>
      </c>
      <c r="T658" s="2">
        <f>'語句集'!N686</f>
        <v>0</v>
      </c>
    </row>
    <row r="659" spans="3:20" ht="19.5" customHeight="1">
      <c r="C659" s="39"/>
      <c r="F659" s="39"/>
      <c r="G659" s="45"/>
      <c r="Q659" s="2">
        <f>'語句集'!K678</f>
        <v>0</v>
      </c>
      <c r="S659" s="2">
        <f>'語句集'!M687</f>
        <v>0</v>
      </c>
      <c r="T659" s="2">
        <f>'語句集'!N687</f>
        <v>0</v>
      </c>
    </row>
    <row r="660" spans="3:20" ht="19.5" customHeight="1">
      <c r="C660" s="39"/>
      <c r="F660" s="39"/>
      <c r="G660" s="45"/>
      <c r="Q660" s="2">
        <f>'語句集'!K679</f>
        <v>0</v>
      </c>
      <c r="S660" s="2">
        <f>'語句集'!M688</f>
        <v>0</v>
      </c>
      <c r="T660" s="2">
        <f>'語句集'!N688</f>
        <v>0</v>
      </c>
    </row>
    <row r="661" spans="3:20" ht="19.5" customHeight="1">
      <c r="C661" s="39"/>
      <c r="F661" s="39"/>
      <c r="G661" s="45"/>
      <c r="Q661" s="2">
        <f>'語句集'!K680</f>
        <v>0</v>
      </c>
      <c r="S661" s="2">
        <f>'語句集'!M689</f>
        <v>0</v>
      </c>
      <c r="T661" s="2">
        <f>'語句集'!N689</f>
        <v>0</v>
      </c>
    </row>
    <row r="662" spans="3:20" ht="19.5" customHeight="1">
      <c r="C662" s="39"/>
      <c r="F662" s="39"/>
      <c r="G662" s="45"/>
      <c r="Q662" s="2">
        <f>'語句集'!K681</f>
        <v>0</v>
      </c>
      <c r="S662" s="2">
        <f>'語句集'!M690</f>
        <v>0</v>
      </c>
      <c r="T662" s="2">
        <f>'語句集'!N690</f>
        <v>0</v>
      </c>
    </row>
    <row r="663" spans="3:20" ht="19.5" customHeight="1">
      <c r="C663" s="39"/>
      <c r="F663" s="39"/>
      <c r="G663" s="45"/>
      <c r="Q663" s="2">
        <f>'語句集'!K682</f>
        <v>0</v>
      </c>
      <c r="S663" s="2">
        <f>'語句集'!M691</f>
        <v>0</v>
      </c>
      <c r="T663" s="2">
        <f>'語句集'!N691</f>
        <v>0</v>
      </c>
    </row>
    <row r="664" spans="3:20" ht="19.5" customHeight="1">
      <c r="C664" s="39"/>
      <c r="F664" s="39"/>
      <c r="G664" s="45"/>
      <c r="Q664" s="2">
        <f>'語句集'!K683</f>
        <v>0</v>
      </c>
      <c r="S664" s="2">
        <f>'語句集'!M692</f>
        <v>0</v>
      </c>
      <c r="T664" s="2">
        <f>'語句集'!N692</f>
        <v>0</v>
      </c>
    </row>
    <row r="665" spans="3:20" ht="19.5" customHeight="1">
      <c r="C665" s="39"/>
      <c r="F665" s="39"/>
      <c r="G665" s="45"/>
      <c r="Q665" s="2">
        <f>'語句集'!K684</f>
        <v>0</v>
      </c>
      <c r="S665" s="2">
        <f>'語句集'!M693</f>
        <v>0</v>
      </c>
      <c r="T665" s="2">
        <f>'語句集'!N693</f>
        <v>0</v>
      </c>
    </row>
    <row r="666" spans="3:20" ht="19.5" customHeight="1">
      <c r="C666" s="39"/>
      <c r="F666" s="39"/>
      <c r="G666" s="45"/>
      <c r="Q666" s="2">
        <f>'語句集'!K685</f>
        <v>0</v>
      </c>
      <c r="S666" s="2">
        <f>'語句集'!M694</f>
        <v>0</v>
      </c>
      <c r="T666" s="2">
        <f>'語句集'!N694</f>
        <v>0</v>
      </c>
    </row>
    <row r="667" spans="3:20" ht="19.5" customHeight="1">
      <c r="C667" s="39"/>
      <c r="F667" s="39"/>
      <c r="G667" s="45"/>
      <c r="Q667" s="2">
        <f>'語句集'!K686</f>
        <v>0</v>
      </c>
      <c r="S667" s="2">
        <f>'語句集'!M695</f>
        <v>0</v>
      </c>
      <c r="T667" s="2">
        <f>'語句集'!N695</f>
        <v>0</v>
      </c>
    </row>
    <row r="668" spans="3:20" ht="19.5" customHeight="1">
      <c r="C668" s="39"/>
      <c r="F668" s="39"/>
      <c r="G668" s="45"/>
      <c r="Q668" s="2">
        <f>'語句集'!K687</f>
        <v>0</v>
      </c>
      <c r="S668" s="2">
        <f>'語句集'!M696</f>
        <v>0</v>
      </c>
      <c r="T668" s="2">
        <f>'語句集'!N696</f>
        <v>0</v>
      </c>
    </row>
    <row r="669" spans="3:20" ht="19.5" customHeight="1">
      <c r="C669" s="39"/>
      <c r="F669" s="39"/>
      <c r="G669" s="45"/>
      <c r="Q669" s="2">
        <f>'語句集'!K688</f>
        <v>0</v>
      </c>
      <c r="S669" s="2">
        <f>'語句集'!M697</f>
        <v>0</v>
      </c>
      <c r="T669" s="2">
        <f>'語句集'!N697</f>
        <v>0</v>
      </c>
    </row>
    <row r="670" spans="3:20" ht="19.5" customHeight="1">
      <c r="C670" s="39"/>
      <c r="F670" s="39"/>
      <c r="G670" s="45"/>
      <c r="Q670" s="2">
        <f>'語句集'!K689</f>
        <v>0</v>
      </c>
      <c r="S670" s="2">
        <f>'語句集'!M698</f>
        <v>0</v>
      </c>
      <c r="T670" s="2">
        <f>'語句集'!N698</f>
        <v>0</v>
      </c>
    </row>
    <row r="671" spans="3:20" ht="19.5" customHeight="1">
      <c r="C671" s="39"/>
      <c r="F671" s="39"/>
      <c r="G671" s="45"/>
      <c r="Q671" s="2">
        <f>'語句集'!K690</f>
        <v>0</v>
      </c>
      <c r="S671" s="2">
        <f>'語句集'!M699</f>
        <v>0</v>
      </c>
      <c r="T671" s="2">
        <f>'語句集'!N699</f>
        <v>0</v>
      </c>
    </row>
    <row r="672" spans="3:20" ht="19.5" customHeight="1">
      <c r="C672" s="39"/>
      <c r="F672" s="39"/>
      <c r="G672" s="45"/>
      <c r="Q672" s="2">
        <f>'語句集'!K691</f>
        <v>0</v>
      </c>
      <c r="S672" s="2">
        <f>'語句集'!M700</f>
        <v>0</v>
      </c>
      <c r="T672" s="2">
        <f>'語句集'!N700</f>
        <v>0</v>
      </c>
    </row>
    <row r="673" spans="3:20" ht="19.5" customHeight="1">
      <c r="C673" s="39"/>
      <c r="F673" s="39"/>
      <c r="G673" s="45"/>
      <c r="Q673" s="2">
        <f>'語句集'!K692</f>
        <v>0</v>
      </c>
      <c r="S673" s="2">
        <f>'語句集'!M701</f>
        <v>0</v>
      </c>
      <c r="T673" s="2">
        <f>'語句集'!N701</f>
        <v>0</v>
      </c>
    </row>
    <row r="674" spans="3:20" ht="19.5" customHeight="1">
      <c r="C674" s="39"/>
      <c r="F674" s="39"/>
      <c r="G674" s="45"/>
      <c r="Q674" s="2">
        <f>'語句集'!K693</f>
        <v>0</v>
      </c>
      <c r="S674" s="2">
        <f>'語句集'!M702</f>
        <v>0</v>
      </c>
      <c r="T674" s="2">
        <f>'語句集'!N702</f>
        <v>0</v>
      </c>
    </row>
    <row r="675" spans="3:20" ht="19.5" customHeight="1">
      <c r="C675" s="39"/>
      <c r="F675" s="39"/>
      <c r="G675" s="45"/>
      <c r="Q675" s="2">
        <f>'語句集'!K694</f>
        <v>0</v>
      </c>
      <c r="S675" s="2">
        <f>'語句集'!M703</f>
        <v>0</v>
      </c>
      <c r="T675" s="2">
        <f>'語句集'!N703</f>
        <v>0</v>
      </c>
    </row>
    <row r="676" spans="3:20" ht="19.5" customHeight="1">
      <c r="C676" s="39"/>
      <c r="F676" s="39"/>
      <c r="G676" s="45"/>
      <c r="Q676" s="2">
        <f>'語句集'!K695</f>
        <v>0</v>
      </c>
      <c r="S676" s="2">
        <f>'語句集'!M704</f>
        <v>0</v>
      </c>
      <c r="T676" s="2">
        <f>'語句集'!N704</f>
        <v>0</v>
      </c>
    </row>
    <row r="677" spans="3:20" ht="19.5" customHeight="1">
      <c r="C677" s="39"/>
      <c r="F677" s="39"/>
      <c r="G677" s="45"/>
      <c r="Q677" s="2">
        <f>'語句集'!K696</f>
        <v>0</v>
      </c>
      <c r="S677" s="2">
        <f>'語句集'!M705</f>
        <v>0</v>
      </c>
      <c r="T677" s="2">
        <f>'語句集'!N705</f>
        <v>0</v>
      </c>
    </row>
    <row r="678" spans="3:20" ht="19.5" customHeight="1">
      <c r="C678" s="39"/>
      <c r="F678" s="39"/>
      <c r="G678" s="45"/>
      <c r="Q678" s="2">
        <f>'語句集'!K697</f>
        <v>0</v>
      </c>
      <c r="S678" s="2">
        <f>'語句集'!M706</f>
        <v>0</v>
      </c>
      <c r="T678" s="2">
        <f>'語句集'!N706</f>
        <v>0</v>
      </c>
    </row>
    <row r="679" spans="3:20" ht="19.5" customHeight="1">
      <c r="C679" s="39"/>
      <c r="F679" s="39"/>
      <c r="G679" s="45"/>
      <c r="Q679" s="2">
        <f>'語句集'!K698</f>
        <v>0</v>
      </c>
      <c r="S679" s="2">
        <f>'語句集'!M707</f>
        <v>0</v>
      </c>
      <c r="T679" s="2">
        <f>'語句集'!N707</f>
        <v>0</v>
      </c>
    </row>
    <row r="680" spans="3:20" ht="19.5" customHeight="1">
      <c r="C680" s="39"/>
      <c r="F680" s="39"/>
      <c r="G680" s="45"/>
      <c r="Q680" s="2">
        <f>'語句集'!K699</f>
        <v>0</v>
      </c>
      <c r="S680" s="2">
        <f>'語句集'!M708</f>
        <v>0</v>
      </c>
      <c r="T680" s="2">
        <f>'語句集'!N708</f>
        <v>0</v>
      </c>
    </row>
    <row r="681" spans="3:20" ht="19.5" customHeight="1">
      <c r="C681" s="39"/>
      <c r="F681" s="39"/>
      <c r="G681" s="45"/>
      <c r="Q681" s="2">
        <f>'語句集'!K700</f>
        <v>0</v>
      </c>
      <c r="S681" s="2">
        <f>'語句集'!M709</f>
        <v>0</v>
      </c>
      <c r="T681" s="2">
        <f>'語句集'!N709</f>
        <v>0</v>
      </c>
    </row>
    <row r="682" spans="3:20" ht="19.5" customHeight="1">
      <c r="C682" s="39"/>
      <c r="F682" s="39"/>
      <c r="G682" s="45"/>
      <c r="Q682" s="2">
        <f>'語句集'!K701</f>
        <v>0</v>
      </c>
      <c r="S682" s="2">
        <f>'語句集'!M710</f>
        <v>0</v>
      </c>
      <c r="T682" s="2">
        <f>'語句集'!N710</f>
        <v>0</v>
      </c>
    </row>
    <row r="683" spans="3:20" ht="19.5" customHeight="1">
      <c r="C683" s="39"/>
      <c r="F683" s="39"/>
      <c r="G683" s="45"/>
      <c r="Q683" s="2">
        <f>'語句集'!K702</f>
        <v>0</v>
      </c>
      <c r="S683" s="2">
        <f>'語句集'!M711</f>
        <v>0</v>
      </c>
      <c r="T683" s="2">
        <f>'語句集'!N711</f>
        <v>0</v>
      </c>
    </row>
    <row r="684" spans="3:20" ht="19.5" customHeight="1">
      <c r="C684" s="39"/>
      <c r="F684" s="39"/>
      <c r="G684" s="45"/>
      <c r="Q684" s="2">
        <f>'語句集'!K703</f>
        <v>0</v>
      </c>
      <c r="S684" s="2">
        <f>'語句集'!M712</f>
        <v>0</v>
      </c>
      <c r="T684" s="2">
        <f>'語句集'!N712</f>
        <v>0</v>
      </c>
    </row>
    <row r="685" spans="3:20" ht="19.5" customHeight="1">
      <c r="C685" s="39"/>
      <c r="F685" s="39"/>
      <c r="G685" s="45"/>
      <c r="Q685" s="2">
        <f>'語句集'!K704</f>
        <v>0</v>
      </c>
      <c r="S685" s="2">
        <f>'語句集'!M713</f>
        <v>0</v>
      </c>
      <c r="T685" s="2">
        <f>'語句集'!N713</f>
        <v>0</v>
      </c>
    </row>
    <row r="686" spans="3:20" ht="19.5" customHeight="1">
      <c r="C686" s="39"/>
      <c r="F686" s="39"/>
      <c r="G686" s="45"/>
      <c r="Q686" s="2">
        <f>'語句集'!K705</f>
        <v>0</v>
      </c>
      <c r="S686" s="2">
        <f>'語句集'!M714</f>
        <v>0</v>
      </c>
      <c r="T686" s="2">
        <f>'語句集'!N714</f>
        <v>0</v>
      </c>
    </row>
    <row r="687" spans="3:20" ht="19.5" customHeight="1">
      <c r="C687" s="39"/>
      <c r="F687" s="39"/>
      <c r="G687" s="45"/>
      <c r="Q687" s="2">
        <f>'語句集'!K706</f>
        <v>0</v>
      </c>
      <c r="S687" s="2">
        <f>'語句集'!M715</f>
        <v>0</v>
      </c>
      <c r="T687" s="2">
        <f>'語句集'!N715</f>
        <v>0</v>
      </c>
    </row>
    <row r="688" spans="3:20" ht="19.5" customHeight="1">
      <c r="C688" s="39"/>
      <c r="F688" s="39"/>
      <c r="G688" s="45"/>
      <c r="Q688" s="2">
        <f>'語句集'!K707</f>
        <v>0</v>
      </c>
      <c r="S688" s="2">
        <f>'語句集'!M716</f>
        <v>0</v>
      </c>
      <c r="T688" s="2">
        <f>'語句集'!N716</f>
        <v>0</v>
      </c>
    </row>
    <row r="689" spans="3:20" ht="19.5" customHeight="1">
      <c r="C689" s="39"/>
      <c r="F689" s="39"/>
      <c r="G689" s="45"/>
      <c r="Q689" s="2">
        <f>'語句集'!K708</f>
        <v>0</v>
      </c>
      <c r="S689" s="2">
        <f>'語句集'!M717</f>
        <v>0</v>
      </c>
      <c r="T689" s="2">
        <f>'語句集'!N717</f>
        <v>0</v>
      </c>
    </row>
    <row r="690" spans="3:20" ht="19.5" customHeight="1">
      <c r="C690" s="39"/>
      <c r="F690" s="39"/>
      <c r="G690" s="45"/>
      <c r="Q690" s="2">
        <f>'語句集'!K709</f>
        <v>0</v>
      </c>
      <c r="S690" s="2">
        <f>'語句集'!M718</f>
        <v>0</v>
      </c>
      <c r="T690" s="2">
        <f>'語句集'!N718</f>
        <v>0</v>
      </c>
    </row>
    <row r="691" spans="3:20" ht="19.5" customHeight="1">
      <c r="C691" s="39"/>
      <c r="F691" s="39"/>
      <c r="G691" s="45"/>
      <c r="Q691" s="2">
        <f>'語句集'!K710</f>
        <v>0</v>
      </c>
      <c r="S691" s="2">
        <f>'語句集'!M719</f>
        <v>0</v>
      </c>
      <c r="T691" s="2">
        <f>'語句集'!N719</f>
        <v>0</v>
      </c>
    </row>
    <row r="692" spans="3:20" ht="19.5" customHeight="1">
      <c r="C692" s="39"/>
      <c r="F692" s="39"/>
      <c r="G692" s="45"/>
      <c r="Q692" s="2">
        <f>'語句集'!K711</f>
        <v>0</v>
      </c>
      <c r="S692" s="2">
        <f>'語句集'!M720</f>
        <v>0</v>
      </c>
      <c r="T692" s="2">
        <f>'語句集'!N720</f>
        <v>0</v>
      </c>
    </row>
    <row r="693" spans="3:20" ht="19.5" customHeight="1">
      <c r="C693" s="39"/>
      <c r="F693" s="39"/>
      <c r="G693" s="45"/>
      <c r="Q693" s="2">
        <f>'語句集'!K712</f>
        <v>0</v>
      </c>
      <c r="S693" s="2">
        <f>'語句集'!M721</f>
        <v>0</v>
      </c>
      <c r="T693" s="2">
        <f>'語句集'!N721</f>
        <v>0</v>
      </c>
    </row>
    <row r="694" spans="3:20" ht="19.5" customHeight="1">
      <c r="C694" s="39"/>
      <c r="F694" s="39"/>
      <c r="G694" s="45"/>
      <c r="Q694" s="2">
        <f>'語句集'!K713</f>
        <v>0</v>
      </c>
      <c r="S694" s="2">
        <f>'語句集'!M722</f>
        <v>0</v>
      </c>
      <c r="T694" s="2">
        <f>'語句集'!N722</f>
        <v>0</v>
      </c>
    </row>
    <row r="695" spans="3:20" ht="19.5" customHeight="1">
      <c r="C695" s="39"/>
      <c r="F695" s="39"/>
      <c r="G695" s="45"/>
      <c r="Q695" s="2">
        <f>'語句集'!K714</f>
        <v>0</v>
      </c>
      <c r="S695" s="2">
        <f>'語句集'!M723</f>
        <v>0</v>
      </c>
      <c r="T695" s="2">
        <f>'語句集'!N723</f>
        <v>0</v>
      </c>
    </row>
    <row r="696" spans="3:20" ht="19.5" customHeight="1">
      <c r="C696" s="39"/>
      <c r="F696" s="39"/>
      <c r="G696" s="45"/>
      <c r="Q696" s="2">
        <f>'語句集'!K715</f>
        <v>0</v>
      </c>
      <c r="S696" s="2">
        <f>'語句集'!M724</f>
        <v>0</v>
      </c>
      <c r="T696" s="2">
        <f>'語句集'!N724</f>
        <v>0</v>
      </c>
    </row>
    <row r="697" spans="3:20" ht="19.5" customHeight="1">
      <c r="C697" s="39"/>
      <c r="F697" s="39"/>
      <c r="G697" s="45"/>
      <c r="Q697" s="2">
        <f>'語句集'!K716</f>
        <v>0</v>
      </c>
      <c r="S697" s="2">
        <f>'語句集'!M725</f>
        <v>0</v>
      </c>
      <c r="T697" s="2">
        <f>'語句集'!N725</f>
        <v>0</v>
      </c>
    </row>
    <row r="698" spans="3:20" ht="19.5" customHeight="1">
      <c r="C698" s="39"/>
      <c r="F698" s="39"/>
      <c r="G698" s="45"/>
      <c r="Q698" s="2">
        <f>'語句集'!K717</f>
        <v>0</v>
      </c>
      <c r="S698" s="2">
        <f>'語句集'!M726</f>
        <v>0</v>
      </c>
      <c r="T698" s="2">
        <f>'語句集'!N726</f>
        <v>0</v>
      </c>
    </row>
    <row r="699" spans="3:20" ht="19.5" customHeight="1">
      <c r="C699" s="39"/>
      <c r="F699" s="39"/>
      <c r="G699" s="45"/>
      <c r="Q699" s="2">
        <f>'語句集'!K718</f>
        <v>0</v>
      </c>
      <c r="S699" s="2">
        <f>'語句集'!M727</f>
        <v>0</v>
      </c>
      <c r="T699" s="2">
        <f>'語句集'!N727</f>
        <v>0</v>
      </c>
    </row>
    <row r="700" spans="3:20" ht="19.5" customHeight="1">
      <c r="C700" s="39"/>
      <c r="F700" s="39"/>
      <c r="G700" s="45"/>
      <c r="Q700" s="2">
        <f>'語句集'!K719</f>
        <v>0</v>
      </c>
      <c r="S700" s="2">
        <f>'語句集'!M728</f>
        <v>0</v>
      </c>
      <c r="T700" s="2">
        <f>'語句集'!N728</f>
        <v>0</v>
      </c>
    </row>
    <row r="701" spans="3:20" ht="19.5" customHeight="1">
      <c r="C701" s="39"/>
      <c r="F701" s="39"/>
      <c r="G701" s="45"/>
      <c r="Q701" s="2">
        <f>'語句集'!K720</f>
        <v>0</v>
      </c>
      <c r="S701" s="2">
        <f>'語句集'!M729</f>
        <v>0</v>
      </c>
      <c r="T701" s="2">
        <f>'語句集'!N729</f>
        <v>0</v>
      </c>
    </row>
    <row r="702" spans="3:20" ht="19.5" customHeight="1">
      <c r="C702" s="39"/>
      <c r="F702" s="39"/>
      <c r="G702" s="45"/>
      <c r="Q702" s="2">
        <f>'語句集'!K721</f>
        <v>0</v>
      </c>
      <c r="S702" s="2">
        <f>'語句集'!M730</f>
        <v>0</v>
      </c>
      <c r="T702" s="2">
        <f>'語句集'!N730</f>
        <v>0</v>
      </c>
    </row>
    <row r="703" spans="3:20" ht="19.5" customHeight="1">
      <c r="C703" s="39"/>
      <c r="F703" s="39"/>
      <c r="G703" s="45"/>
      <c r="Q703" s="2">
        <f>'語句集'!K722</f>
        <v>0</v>
      </c>
      <c r="S703" s="2">
        <f>'語句集'!M731</f>
        <v>0</v>
      </c>
      <c r="T703" s="2">
        <f>'語句集'!N731</f>
        <v>0</v>
      </c>
    </row>
    <row r="704" spans="3:20" ht="19.5" customHeight="1">
      <c r="C704" s="39"/>
      <c r="F704" s="39"/>
      <c r="G704" s="45"/>
      <c r="Q704" s="2">
        <f>'語句集'!K723</f>
        <v>0</v>
      </c>
      <c r="S704" s="2">
        <f>'語句集'!M732</f>
        <v>0</v>
      </c>
      <c r="T704" s="2">
        <f>'語句集'!N732</f>
        <v>0</v>
      </c>
    </row>
    <row r="705" spans="3:20" ht="19.5" customHeight="1">
      <c r="C705" s="39"/>
      <c r="F705" s="39"/>
      <c r="G705" s="45"/>
      <c r="Q705" s="2">
        <f>'語句集'!K724</f>
        <v>0</v>
      </c>
      <c r="S705" s="2">
        <f>'語句集'!M733</f>
        <v>0</v>
      </c>
      <c r="T705" s="2">
        <f>'語句集'!N733</f>
        <v>0</v>
      </c>
    </row>
    <row r="706" spans="3:20" ht="19.5" customHeight="1">
      <c r="C706" s="39"/>
      <c r="F706" s="39"/>
      <c r="G706" s="45"/>
      <c r="Q706" s="2">
        <f>'語句集'!K725</f>
        <v>0</v>
      </c>
      <c r="S706" s="2">
        <f>'語句集'!M734</f>
        <v>0</v>
      </c>
      <c r="T706" s="2">
        <f>'語句集'!N734</f>
        <v>0</v>
      </c>
    </row>
    <row r="707" spans="3:20" ht="19.5" customHeight="1">
      <c r="C707" s="39"/>
      <c r="F707" s="39"/>
      <c r="G707" s="45"/>
      <c r="Q707" s="2">
        <f>'語句集'!K726</f>
        <v>0</v>
      </c>
      <c r="S707" s="2">
        <f>'語句集'!M735</f>
        <v>0</v>
      </c>
      <c r="T707" s="2">
        <f>'語句集'!N735</f>
        <v>0</v>
      </c>
    </row>
    <row r="708" spans="3:20" ht="19.5" customHeight="1">
      <c r="C708" s="39"/>
      <c r="F708" s="39"/>
      <c r="G708" s="45"/>
      <c r="Q708" s="2">
        <f>'語句集'!K727</f>
        <v>0</v>
      </c>
      <c r="S708" s="2">
        <f>'語句集'!M736</f>
        <v>0</v>
      </c>
      <c r="T708" s="2">
        <f>'語句集'!N736</f>
        <v>0</v>
      </c>
    </row>
    <row r="709" spans="3:20" ht="19.5" customHeight="1">
      <c r="C709" s="39"/>
      <c r="F709" s="39"/>
      <c r="G709" s="45"/>
      <c r="Q709" s="2">
        <f>'語句集'!K728</f>
        <v>0</v>
      </c>
      <c r="S709" s="2">
        <f>'語句集'!M737</f>
        <v>0</v>
      </c>
      <c r="T709" s="2">
        <f>'語句集'!N737</f>
        <v>0</v>
      </c>
    </row>
    <row r="710" spans="3:20" ht="19.5" customHeight="1">
      <c r="C710" s="39"/>
      <c r="F710" s="39"/>
      <c r="G710" s="45"/>
      <c r="Q710" s="2">
        <f>'語句集'!K729</f>
        <v>0</v>
      </c>
      <c r="S710" s="2">
        <f>'語句集'!M738</f>
        <v>0</v>
      </c>
      <c r="T710" s="2">
        <f>'語句集'!N738</f>
        <v>0</v>
      </c>
    </row>
    <row r="711" spans="3:20" ht="19.5" customHeight="1">
      <c r="C711" s="39"/>
      <c r="F711" s="39"/>
      <c r="G711" s="45"/>
      <c r="Q711" s="2">
        <f>'語句集'!K730</f>
        <v>0</v>
      </c>
      <c r="S711" s="2">
        <f>'語句集'!M739</f>
        <v>0</v>
      </c>
      <c r="T711" s="2">
        <f>'語句集'!N739</f>
        <v>0</v>
      </c>
    </row>
    <row r="712" spans="3:20" ht="19.5" customHeight="1">
      <c r="C712" s="39"/>
      <c r="F712" s="39"/>
      <c r="G712" s="45"/>
      <c r="Q712" s="2">
        <f>'語句集'!K731</f>
        <v>0</v>
      </c>
      <c r="S712" s="2">
        <f>'語句集'!M740</f>
        <v>0</v>
      </c>
      <c r="T712" s="2">
        <f>'語句集'!N740</f>
        <v>0</v>
      </c>
    </row>
    <row r="713" spans="3:20" ht="19.5" customHeight="1">
      <c r="C713" s="39"/>
      <c r="F713" s="39"/>
      <c r="G713" s="45"/>
      <c r="Q713" s="2">
        <f>'語句集'!K732</f>
        <v>0</v>
      </c>
      <c r="S713" s="2">
        <f>'語句集'!M741</f>
        <v>0</v>
      </c>
      <c r="T713" s="2">
        <f>'語句集'!N741</f>
        <v>0</v>
      </c>
    </row>
    <row r="714" spans="3:20" ht="19.5" customHeight="1">
      <c r="C714" s="39"/>
      <c r="F714" s="39"/>
      <c r="G714" s="45"/>
      <c r="Q714" s="2">
        <f>'語句集'!K733</f>
        <v>0</v>
      </c>
      <c r="S714" s="2">
        <f>'語句集'!M742</f>
        <v>0</v>
      </c>
      <c r="T714" s="2">
        <f>'語句集'!N742</f>
        <v>0</v>
      </c>
    </row>
    <row r="715" spans="3:20" ht="19.5" customHeight="1">
      <c r="C715" s="39"/>
      <c r="F715" s="39"/>
      <c r="G715" s="45"/>
      <c r="Q715" s="2">
        <f>'語句集'!K734</f>
        <v>0</v>
      </c>
      <c r="S715" s="2">
        <f>'語句集'!M743</f>
        <v>0</v>
      </c>
      <c r="T715" s="2">
        <f>'語句集'!N743</f>
        <v>0</v>
      </c>
    </row>
    <row r="716" spans="3:20" ht="19.5" customHeight="1">
      <c r="C716" s="39"/>
      <c r="F716" s="39"/>
      <c r="G716" s="45"/>
      <c r="Q716" s="2">
        <f>'語句集'!K735</f>
        <v>0</v>
      </c>
      <c r="S716" s="2">
        <f>'語句集'!M744</f>
        <v>0</v>
      </c>
      <c r="T716" s="2">
        <f>'語句集'!N744</f>
        <v>0</v>
      </c>
    </row>
    <row r="717" spans="3:20" ht="19.5" customHeight="1">
      <c r="C717" s="39"/>
      <c r="F717" s="39"/>
      <c r="G717" s="45"/>
      <c r="Q717" s="2">
        <f>'語句集'!K736</f>
        <v>0</v>
      </c>
      <c r="S717" s="2">
        <f>'語句集'!M745</f>
        <v>0</v>
      </c>
      <c r="T717" s="2">
        <f>'語句集'!N745</f>
        <v>0</v>
      </c>
    </row>
    <row r="718" spans="3:20" ht="19.5" customHeight="1">
      <c r="C718" s="39"/>
      <c r="F718" s="39"/>
      <c r="G718" s="45"/>
      <c r="Q718" s="2">
        <f>'語句集'!K737</f>
        <v>0</v>
      </c>
      <c r="S718" s="2">
        <f>'語句集'!M746</f>
        <v>0</v>
      </c>
      <c r="T718" s="2">
        <f>'語句集'!N746</f>
        <v>0</v>
      </c>
    </row>
    <row r="719" spans="3:20" ht="19.5" customHeight="1">
      <c r="C719" s="39"/>
      <c r="F719" s="39"/>
      <c r="G719" s="45"/>
      <c r="Q719" s="2">
        <f>'語句集'!K738</f>
        <v>0</v>
      </c>
      <c r="S719" s="2">
        <f>'語句集'!M747</f>
        <v>0</v>
      </c>
      <c r="T719" s="2">
        <f>'語句集'!N747</f>
        <v>0</v>
      </c>
    </row>
    <row r="720" spans="3:20" ht="19.5" customHeight="1">
      <c r="C720" s="39"/>
      <c r="F720" s="39"/>
      <c r="G720" s="45"/>
      <c r="Q720" s="2">
        <f>'語句集'!K739</f>
        <v>0</v>
      </c>
      <c r="S720" s="2">
        <f>'語句集'!M748</f>
        <v>0</v>
      </c>
      <c r="T720" s="2">
        <f>'語句集'!N748</f>
        <v>0</v>
      </c>
    </row>
    <row r="721" spans="3:20" ht="19.5" customHeight="1">
      <c r="C721" s="39"/>
      <c r="F721" s="39"/>
      <c r="G721" s="45"/>
      <c r="Q721" s="2">
        <f>'語句集'!K740</f>
        <v>0</v>
      </c>
      <c r="S721" s="2">
        <f>'語句集'!M749</f>
        <v>0</v>
      </c>
      <c r="T721" s="2">
        <f>'語句集'!N749</f>
        <v>0</v>
      </c>
    </row>
    <row r="722" spans="3:20" ht="19.5" customHeight="1">
      <c r="C722" s="39"/>
      <c r="F722" s="39"/>
      <c r="G722" s="45"/>
      <c r="Q722" s="2">
        <f>'語句集'!K741</f>
        <v>0</v>
      </c>
      <c r="S722" s="2">
        <f>'語句集'!M750</f>
        <v>0</v>
      </c>
      <c r="T722" s="2">
        <f>'語句集'!N750</f>
        <v>0</v>
      </c>
    </row>
    <row r="723" spans="3:20" ht="19.5" customHeight="1">
      <c r="C723" s="39"/>
      <c r="F723" s="39"/>
      <c r="G723" s="45"/>
      <c r="Q723" s="2">
        <f>'語句集'!K742</f>
        <v>0</v>
      </c>
      <c r="S723" s="2">
        <f>'語句集'!M751</f>
        <v>0</v>
      </c>
      <c r="T723" s="2">
        <f>'語句集'!N751</f>
        <v>0</v>
      </c>
    </row>
    <row r="724" spans="3:20" ht="19.5" customHeight="1">
      <c r="C724" s="39"/>
      <c r="F724" s="39"/>
      <c r="G724" s="45"/>
      <c r="Q724" s="2">
        <f>'語句集'!K743</f>
        <v>0</v>
      </c>
      <c r="S724" s="2">
        <f>'語句集'!M752</f>
        <v>0</v>
      </c>
      <c r="T724" s="2">
        <f>'語句集'!N752</f>
        <v>0</v>
      </c>
    </row>
    <row r="725" spans="3:20" ht="19.5" customHeight="1">
      <c r="C725" s="39"/>
      <c r="F725" s="39"/>
      <c r="G725" s="45"/>
      <c r="Q725" s="2">
        <f>'語句集'!K744</f>
        <v>0</v>
      </c>
      <c r="S725" s="2">
        <f>'語句集'!M753</f>
        <v>0</v>
      </c>
      <c r="T725" s="2">
        <f>'語句集'!N753</f>
        <v>0</v>
      </c>
    </row>
    <row r="726" spans="3:20" ht="19.5" customHeight="1">
      <c r="C726" s="39"/>
      <c r="F726" s="39"/>
      <c r="G726" s="45"/>
      <c r="Q726" s="2">
        <f>'語句集'!K745</f>
        <v>0</v>
      </c>
      <c r="S726" s="2">
        <f>'語句集'!M754</f>
        <v>0</v>
      </c>
      <c r="T726" s="2">
        <f>'語句集'!N754</f>
        <v>0</v>
      </c>
    </row>
    <row r="727" spans="3:20" ht="19.5" customHeight="1">
      <c r="C727" s="39"/>
      <c r="F727" s="39"/>
      <c r="G727" s="45"/>
      <c r="Q727" s="2">
        <f>'語句集'!K746</f>
        <v>0</v>
      </c>
      <c r="S727" s="2">
        <f>'語句集'!M755</f>
        <v>0</v>
      </c>
      <c r="T727" s="2">
        <f>'語句集'!N755</f>
        <v>0</v>
      </c>
    </row>
    <row r="728" spans="3:20" ht="19.5" customHeight="1">
      <c r="C728" s="39"/>
      <c r="F728" s="39"/>
      <c r="G728" s="45"/>
      <c r="Q728" s="2">
        <f>'語句集'!K747</f>
        <v>0</v>
      </c>
      <c r="S728" s="2">
        <f>'語句集'!M756</f>
        <v>0</v>
      </c>
      <c r="T728" s="2">
        <f>'語句集'!N756</f>
        <v>0</v>
      </c>
    </row>
    <row r="729" spans="3:20" ht="19.5" customHeight="1">
      <c r="C729" s="39"/>
      <c r="F729" s="39"/>
      <c r="G729" s="45"/>
      <c r="Q729" s="2">
        <f>'語句集'!K748</f>
        <v>0</v>
      </c>
      <c r="S729" s="2">
        <f>'語句集'!M757</f>
        <v>0</v>
      </c>
      <c r="T729" s="2">
        <f>'語句集'!N757</f>
        <v>0</v>
      </c>
    </row>
    <row r="730" spans="3:20" ht="19.5" customHeight="1">
      <c r="C730" s="39"/>
      <c r="F730" s="39"/>
      <c r="G730" s="45"/>
      <c r="Q730" s="2">
        <f>'語句集'!K749</f>
        <v>0</v>
      </c>
      <c r="S730" s="2">
        <f>'語句集'!M758</f>
        <v>0</v>
      </c>
      <c r="T730" s="2">
        <f>'語句集'!N758</f>
        <v>0</v>
      </c>
    </row>
    <row r="731" spans="3:20" ht="19.5" customHeight="1">
      <c r="C731" s="39"/>
      <c r="F731" s="39"/>
      <c r="G731" s="45"/>
      <c r="Q731" s="2">
        <f>'語句集'!K750</f>
        <v>0</v>
      </c>
      <c r="S731" s="2">
        <f>'語句集'!M759</f>
        <v>0</v>
      </c>
      <c r="T731" s="2">
        <f>'語句集'!N759</f>
        <v>0</v>
      </c>
    </row>
    <row r="732" spans="3:20" ht="19.5" customHeight="1">
      <c r="C732" s="39"/>
      <c r="F732" s="39"/>
      <c r="G732" s="45"/>
      <c r="Q732" s="2">
        <f>'語句集'!K751</f>
        <v>0</v>
      </c>
      <c r="S732" s="2">
        <f>'語句集'!M760</f>
        <v>0</v>
      </c>
      <c r="T732" s="2">
        <f>'語句集'!N760</f>
        <v>0</v>
      </c>
    </row>
    <row r="733" spans="3:20" ht="19.5" customHeight="1">
      <c r="C733" s="39"/>
      <c r="F733" s="39"/>
      <c r="G733" s="45"/>
      <c r="Q733" s="2">
        <f>'語句集'!K752</f>
        <v>0</v>
      </c>
      <c r="S733" s="2">
        <f>'語句集'!M761</f>
        <v>0</v>
      </c>
      <c r="T733" s="2">
        <f>'語句集'!N761</f>
        <v>0</v>
      </c>
    </row>
    <row r="734" spans="3:20" ht="19.5" customHeight="1">
      <c r="C734" s="39"/>
      <c r="F734" s="39"/>
      <c r="G734" s="45"/>
      <c r="Q734" s="2">
        <f>'語句集'!K753</f>
        <v>0</v>
      </c>
      <c r="S734" s="2">
        <f>'語句集'!M762</f>
        <v>0</v>
      </c>
      <c r="T734" s="2">
        <f>'語句集'!N762</f>
        <v>0</v>
      </c>
    </row>
    <row r="735" spans="3:20" ht="19.5" customHeight="1">
      <c r="C735" s="39"/>
      <c r="F735" s="39"/>
      <c r="G735" s="45"/>
      <c r="Q735" s="2">
        <f>'語句集'!K754</f>
        <v>0</v>
      </c>
      <c r="S735" s="2">
        <f>'語句集'!M763</f>
        <v>0</v>
      </c>
      <c r="T735" s="2">
        <f>'語句集'!N763</f>
        <v>0</v>
      </c>
    </row>
    <row r="736" spans="3:20" ht="19.5" customHeight="1">
      <c r="C736" s="39"/>
      <c r="F736" s="39"/>
      <c r="G736" s="45"/>
      <c r="Q736" s="2">
        <f>'語句集'!K755</f>
        <v>0</v>
      </c>
      <c r="S736" s="2">
        <f>'語句集'!M764</f>
        <v>0</v>
      </c>
      <c r="T736" s="2">
        <f>'語句集'!N764</f>
        <v>0</v>
      </c>
    </row>
    <row r="737" spans="3:20" ht="19.5" customHeight="1">
      <c r="C737" s="39"/>
      <c r="F737" s="39"/>
      <c r="G737" s="45"/>
      <c r="Q737" s="2">
        <f>'語句集'!K756</f>
        <v>0</v>
      </c>
      <c r="S737" s="2">
        <f>'語句集'!M765</f>
        <v>0</v>
      </c>
      <c r="T737" s="2">
        <f>'語句集'!N765</f>
        <v>0</v>
      </c>
    </row>
    <row r="738" spans="3:20" ht="19.5" customHeight="1">
      <c r="C738" s="39"/>
      <c r="F738" s="39"/>
      <c r="G738" s="45"/>
      <c r="Q738" s="2">
        <f>'語句集'!K757</f>
        <v>0</v>
      </c>
      <c r="S738" s="2">
        <f>'語句集'!M766</f>
        <v>0</v>
      </c>
      <c r="T738" s="2">
        <f>'語句集'!N766</f>
        <v>0</v>
      </c>
    </row>
    <row r="739" spans="3:20" ht="19.5" customHeight="1">
      <c r="C739" s="39"/>
      <c r="F739" s="39"/>
      <c r="G739" s="45"/>
      <c r="Q739" s="2">
        <f>'語句集'!K758</f>
        <v>0</v>
      </c>
      <c r="S739" s="2">
        <f>'語句集'!M767</f>
        <v>0</v>
      </c>
      <c r="T739" s="2">
        <f>'語句集'!N767</f>
        <v>0</v>
      </c>
    </row>
    <row r="740" spans="3:20" ht="19.5" customHeight="1">
      <c r="C740" s="39"/>
      <c r="F740" s="39"/>
      <c r="G740" s="45"/>
      <c r="Q740" s="2">
        <f>'語句集'!K759</f>
        <v>0</v>
      </c>
      <c r="S740" s="2">
        <f>'語句集'!M768</f>
        <v>0</v>
      </c>
      <c r="T740" s="2">
        <f>'語句集'!N768</f>
        <v>0</v>
      </c>
    </row>
    <row r="741" spans="3:20" ht="19.5" customHeight="1">
      <c r="C741" s="39"/>
      <c r="F741" s="39"/>
      <c r="G741" s="45"/>
      <c r="Q741" s="2">
        <f>'語句集'!K760</f>
        <v>0</v>
      </c>
      <c r="S741" s="2">
        <f>'語句集'!M769</f>
        <v>0</v>
      </c>
      <c r="T741" s="2">
        <f>'語句集'!N769</f>
        <v>0</v>
      </c>
    </row>
    <row r="742" spans="3:20" ht="19.5" customHeight="1">
      <c r="C742" s="39"/>
      <c r="F742" s="39"/>
      <c r="G742" s="45"/>
      <c r="Q742" s="2">
        <f>'語句集'!K761</f>
        <v>0</v>
      </c>
      <c r="S742" s="2">
        <f>'語句集'!M770</f>
        <v>0</v>
      </c>
      <c r="T742" s="2">
        <f>'語句集'!N770</f>
        <v>0</v>
      </c>
    </row>
    <row r="743" spans="3:20" ht="19.5" customHeight="1">
      <c r="C743" s="39"/>
      <c r="F743" s="39"/>
      <c r="G743" s="45"/>
      <c r="Q743" s="2">
        <f>'語句集'!K762</f>
        <v>0</v>
      </c>
      <c r="S743" s="2">
        <f>'語句集'!M771</f>
        <v>0</v>
      </c>
      <c r="T743" s="2">
        <f>'語句集'!N771</f>
        <v>0</v>
      </c>
    </row>
    <row r="744" spans="3:20" ht="19.5" customHeight="1">
      <c r="C744" s="39"/>
      <c r="F744" s="39"/>
      <c r="G744" s="45"/>
      <c r="Q744" s="2">
        <f>'語句集'!K763</f>
        <v>0</v>
      </c>
      <c r="S744" s="2">
        <f>'語句集'!M772</f>
        <v>0</v>
      </c>
      <c r="T744" s="2">
        <f>'語句集'!N772</f>
        <v>0</v>
      </c>
    </row>
    <row r="745" spans="3:20" ht="19.5" customHeight="1">
      <c r="C745" s="39"/>
      <c r="F745" s="39"/>
      <c r="G745" s="45"/>
      <c r="Q745" s="2">
        <f>'語句集'!K764</f>
        <v>0</v>
      </c>
      <c r="S745" s="2">
        <f>'語句集'!M773</f>
        <v>0</v>
      </c>
      <c r="T745" s="2">
        <f>'語句集'!N773</f>
        <v>0</v>
      </c>
    </row>
    <row r="746" spans="3:20" ht="19.5" customHeight="1">
      <c r="C746" s="39"/>
      <c r="F746" s="39"/>
      <c r="G746" s="45"/>
      <c r="Q746" s="2">
        <f>'語句集'!K765</f>
        <v>0</v>
      </c>
      <c r="S746" s="2">
        <f>'語句集'!M774</f>
        <v>0</v>
      </c>
      <c r="T746" s="2">
        <f>'語句集'!N774</f>
        <v>0</v>
      </c>
    </row>
    <row r="747" spans="3:20" ht="19.5" customHeight="1">
      <c r="C747" s="39"/>
      <c r="F747" s="39"/>
      <c r="G747" s="45"/>
      <c r="Q747" s="2">
        <f>'語句集'!K766</f>
        <v>0</v>
      </c>
      <c r="S747" s="2">
        <f>'語句集'!M775</f>
        <v>0</v>
      </c>
      <c r="T747" s="2">
        <f>'語句集'!N775</f>
        <v>0</v>
      </c>
    </row>
    <row r="748" spans="3:20" ht="19.5" customHeight="1">
      <c r="C748" s="39"/>
      <c r="F748" s="39"/>
      <c r="G748" s="45"/>
      <c r="Q748" s="2">
        <f>'語句集'!K767</f>
        <v>0</v>
      </c>
      <c r="S748" s="2">
        <f>'語句集'!M776</f>
        <v>0</v>
      </c>
      <c r="T748" s="2">
        <f>'語句集'!N776</f>
        <v>0</v>
      </c>
    </row>
    <row r="749" spans="3:20" ht="19.5" customHeight="1">
      <c r="C749" s="39"/>
      <c r="F749" s="39"/>
      <c r="G749" s="45"/>
      <c r="Q749" s="2">
        <f>'語句集'!K768</f>
        <v>0</v>
      </c>
      <c r="S749" s="2">
        <f>'語句集'!M777</f>
        <v>0</v>
      </c>
      <c r="T749" s="2">
        <f>'語句集'!N777</f>
        <v>0</v>
      </c>
    </row>
    <row r="750" spans="3:20" ht="19.5" customHeight="1">
      <c r="C750" s="39"/>
      <c r="F750" s="39"/>
      <c r="G750" s="45"/>
      <c r="Q750" s="2">
        <f>'語句集'!K769</f>
        <v>0</v>
      </c>
      <c r="S750" s="2">
        <f>'語句集'!M778</f>
        <v>0</v>
      </c>
      <c r="T750" s="2">
        <f>'語句集'!N778</f>
        <v>0</v>
      </c>
    </row>
    <row r="751" spans="3:20" ht="19.5" customHeight="1">
      <c r="C751" s="39"/>
      <c r="F751" s="39"/>
      <c r="G751" s="45"/>
      <c r="Q751" s="2">
        <f>'語句集'!K770</f>
        <v>0</v>
      </c>
      <c r="S751" s="2">
        <f>'語句集'!M779</f>
        <v>0</v>
      </c>
      <c r="T751" s="2">
        <f>'語句集'!N779</f>
        <v>0</v>
      </c>
    </row>
    <row r="752" spans="3:20" ht="19.5" customHeight="1">
      <c r="C752" s="39"/>
      <c r="F752" s="39"/>
      <c r="G752" s="45"/>
      <c r="Q752" s="2">
        <f>'語句集'!K771</f>
        <v>0</v>
      </c>
      <c r="S752" s="2">
        <f>'語句集'!M780</f>
        <v>0</v>
      </c>
      <c r="T752" s="2">
        <f>'語句集'!N780</f>
        <v>0</v>
      </c>
    </row>
    <row r="753" spans="3:20" ht="19.5" customHeight="1">
      <c r="C753" s="39"/>
      <c r="F753" s="39"/>
      <c r="G753" s="45"/>
      <c r="Q753" s="2">
        <f>'語句集'!K772</f>
        <v>0</v>
      </c>
      <c r="S753" s="2">
        <f>'語句集'!M781</f>
        <v>0</v>
      </c>
      <c r="T753" s="2">
        <f>'語句集'!N781</f>
        <v>0</v>
      </c>
    </row>
    <row r="754" spans="3:20" ht="19.5" customHeight="1">
      <c r="C754" s="39"/>
      <c r="F754" s="39"/>
      <c r="G754" s="45"/>
      <c r="Q754" s="2">
        <f>'語句集'!K773</f>
        <v>0</v>
      </c>
      <c r="S754" s="2">
        <f>'語句集'!M782</f>
        <v>0</v>
      </c>
      <c r="T754" s="2">
        <f>'語句集'!N782</f>
        <v>0</v>
      </c>
    </row>
    <row r="755" spans="3:20" ht="19.5" customHeight="1">
      <c r="C755" s="39"/>
      <c r="F755" s="39"/>
      <c r="G755" s="45"/>
      <c r="Q755" s="2">
        <f>'語句集'!K774</f>
        <v>0</v>
      </c>
      <c r="S755" s="2">
        <f>'語句集'!M783</f>
        <v>0</v>
      </c>
      <c r="T755" s="2">
        <f>'語句集'!N783</f>
        <v>0</v>
      </c>
    </row>
    <row r="756" spans="3:20" ht="19.5" customHeight="1">
      <c r="C756" s="39"/>
      <c r="F756" s="39"/>
      <c r="G756" s="45"/>
      <c r="Q756" s="2">
        <f>'語句集'!K775</f>
        <v>0</v>
      </c>
      <c r="S756" s="2">
        <f>'語句集'!M784</f>
        <v>0</v>
      </c>
      <c r="T756" s="2">
        <f>'語句集'!N784</f>
        <v>0</v>
      </c>
    </row>
    <row r="757" spans="3:20" ht="19.5" customHeight="1">
      <c r="C757" s="39"/>
      <c r="F757" s="39"/>
      <c r="G757" s="45"/>
      <c r="Q757" s="2">
        <f>'語句集'!K776</f>
        <v>0</v>
      </c>
      <c r="S757" s="2">
        <f>'語句集'!M785</f>
        <v>0</v>
      </c>
      <c r="T757" s="2">
        <f>'語句集'!N785</f>
        <v>0</v>
      </c>
    </row>
    <row r="758" spans="3:20" ht="19.5" customHeight="1">
      <c r="C758" s="39"/>
      <c r="F758" s="39"/>
      <c r="G758" s="45"/>
      <c r="Q758" s="2">
        <f>'語句集'!K777</f>
        <v>0</v>
      </c>
      <c r="S758" s="2">
        <f>'語句集'!M786</f>
        <v>0</v>
      </c>
      <c r="T758" s="2">
        <f>'語句集'!N786</f>
        <v>0</v>
      </c>
    </row>
    <row r="759" spans="3:20" ht="19.5" customHeight="1">
      <c r="C759" s="39"/>
      <c r="F759" s="39"/>
      <c r="G759" s="45"/>
      <c r="Q759" s="2">
        <f>'語句集'!K778</f>
        <v>0</v>
      </c>
      <c r="S759" s="2">
        <f>'語句集'!M787</f>
        <v>0</v>
      </c>
      <c r="T759" s="2">
        <f>'語句集'!N787</f>
        <v>0</v>
      </c>
    </row>
    <row r="760" spans="3:20" ht="19.5" customHeight="1">
      <c r="C760" s="39"/>
      <c r="F760" s="39"/>
      <c r="G760" s="45"/>
      <c r="Q760" s="2">
        <f>'語句集'!K779</f>
        <v>0</v>
      </c>
      <c r="S760" s="2">
        <f>'語句集'!M788</f>
        <v>0</v>
      </c>
      <c r="T760" s="2">
        <f>'語句集'!N788</f>
        <v>0</v>
      </c>
    </row>
    <row r="761" spans="3:20" ht="19.5" customHeight="1">
      <c r="C761" s="39"/>
      <c r="F761" s="39"/>
      <c r="G761" s="45"/>
      <c r="Q761" s="2">
        <f>'語句集'!K780</f>
        <v>0</v>
      </c>
      <c r="S761" s="2">
        <f>'語句集'!M789</f>
        <v>0</v>
      </c>
      <c r="T761" s="2">
        <f>'語句集'!N789</f>
        <v>0</v>
      </c>
    </row>
    <row r="762" spans="3:20" ht="19.5" customHeight="1">
      <c r="C762" s="39"/>
      <c r="F762" s="39"/>
      <c r="G762" s="45"/>
      <c r="Q762" s="2">
        <f>'語句集'!K781</f>
        <v>0</v>
      </c>
      <c r="S762" s="2">
        <f>'語句集'!M790</f>
        <v>0</v>
      </c>
      <c r="T762" s="2">
        <f>'語句集'!N790</f>
        <v>0</v>
      </c>
    </row>
    <row r="763" spans="3:20" ht="19.5" customHeight="1">
      <c r="C763" s="39"/>
      <c r="F763" s="39"/>
      <c r="G763" s="45"/>
      <c r="Q763" s="2">
        <f>'語句集'!K782</f>
        <v>0</v>
      </c>
      <c r="S763" s="2">
        <f>'語句集'!M791</f>
        <v>0</v>
      </c>
      <c r="T763" s="2">
        <f>'語句集'!N791</f>
        <v>0</v>
      </c>
    </row>
    <row r="764" spans="3:20" ht="19.5" customHeight="1">
      <c r="C764" s="39"/>
      <c r="F764" s="39"/>
      <c r="G764" s="45"/>
      <c r="Q764" s="2">
        <f>'語句集'!K783</f>
        <v>0</v>
      </c>
      <c r="S764" s="2">
        <f>'語句集'!M792</f>
        <v>0</v>
      </c>
      <c r="T764" s="2">
        <f>'語句集'!N792</f>
        <v>0</v>
      </c>
    </row>
    <row r="765" spans="3:20" ht="19.5" customHeight="1">
      <c r="C765" s="39"/>
      <c r="F765" s="39"/>
      <c r="G765" s="45"/>
      <c r="Q765" s="2">
        <f>'語句集'!K784</f>
        <v>0</v>
      </c>
      <c r="S765" s="2">
        <f>'語句集'!M793</f>
        <v>0</v>
      </c>
      <c r="T765" s="2">
        <f>'語句集'!N793</f>
        <v>0</v>
      </c>
    </row>
    <row r="766" spans="3:20" ht="19.5" customHeight="1">
      <c r="C766" s="39"/>
      <c r="F766" s="39"/>
      <c r="G766" s="45"/>
      <c r="Q766" s="2">
        <f>'語句集'!K785</f>
        <v>0</v>
      </c>
      <c r="S766" s="2">
        <f>'語句集'!M794</f>
        <v>0</v>
      </c>
      <c r="T766" s="2">
        <f>'語句集'!N794</f>
        <v>0</v>
      </c>
    </row>
    <row r="767" spans="3:20" ht="19.5" customHeight="1">
      <c r="C767" s="39"/>
      <c r="F767" s="39"/>
      <c r="G767" s="45"/>
      <c r="Q767" s="2">
        <f>'語句集'!K786</f>
        <v>0</v>
      </c>
      <c r="S767" s="2">
        <f>'語句集'!M795</f>
        <v>0</v>
      </c>
      <c r="T767" s="2">
        <f>'語句集'!N795</f>
        <v>0</v>
      </c>
    </row>
    <row r="768" spans="3:20" ht="19.5" customHeight="1">
      <c r="C768" s="39"/>
      <c r="F768" s="39"/>
      <c r="G768" s="45"/>
      <c r="Q768" s="2">
        <f>'語句集'!K787</f>
        <v>0</v>
      </c>
      <c r="S768" s="2">
        <f>'語句集'!M796</f>
        <v>0</v>
      </c>
      <c r="T768" s="2">
        <f>'語句集'!N796</f>
        <v>0</v>
      </c>
    </row>
    <row r="769" spans="3:20" ht="19.5" customHeight="1">
      <c r="C769" s="39"/>
      <c r="F769" s="39"/>
      <c r="G769" s="45"/>
      <c r="Q769" s="2">
        <f>'語句集'!K788</f>
        <v>0</v>
      </c>
      <c r="S769" s="2">
        <f>'語句集'!M797</f>
        <v>0</v>
      </c>
      <c r="T769" s="2">
        <f>'語句集'!N797</f>
        <v>0</v>
      </c>
    </row>
    <row r="770" spans="3:20" ht="19.5" customHeight="1">
      <c r="C770" s="39"/>
      <c r="F770" s="39"/>
      <c r="G770" s="45"/>
      <c r="Q770" s="2">
        <f>'語句集'!K789</f>
        <v>0</v>
      </c>
      <c r="S770" s="2">
        <f>'語句集'!M798</f>
        <v>0</v>
      </c>
      <c r="T770" s="2">
        <f>'語句集'!N798</f>
        <v>0</v>
      </c>
    </row>
    <row r="771" spans="3:20" ht="19.5" customHeight="1">
      <c r="C771" s="39"/>
      <c r="F771" s="39"/>
      <c r="G771" s="45"/>
      <c r="Q771" s="2">
        <f>'語句集'!K790</f>
        <v>0</v>
      </c>
      <c r="S771" s="2">
        <f>'語句集'!M799</f>
        <v>0</v>
      </c>
      <c r="T771" s="2">
        <f>'語句集'!N799</f>
        <v>0</v>
      </c>
    </row>
    <row r="772" spans="3:20" ht="19.5" customHeight="1">
      <c r="C772" s="39"/>
      <c r="F772" s="39"/>
      <c r="G772" s="45"/>
      <c r="Q772" s="2">
        <f>'語句集'!K791</f>
        <v>0</v>
      </c>
      <c r="S772" s="2">
        <f>'語句集'!M800</f>
        <v>0</v>
      </c>
      <c r="T772" s="2">
        <f>'語句集'!N800</f>
        <v>0</v>
      </c>
    </row>
    <row r="773" spans="3:20" ht="19.5" customHeight="1">
      <c r="C773" s="39"/>
      <c r="F773" s="39"/>
      <c r="G773" s="45"/>
      <c r="Q773" s="2">
        <f>'語句集'!K792</f>
        <v>0</v>
      </c>
      <c r="S773" s="2">
        <f>'語句集'!M801</f>
        <v>0</v>
      </c>
      <c r="T773" s="2">
        <f>'語句集'!N801</f>
        <v>0</v>
      </c>
    </row>
    <row r="774" spans="3:20" ht="19.5" customHeight="1">
      <c r="C774" s="39"/>
      <c r="F774" s="39"/>
      <c r="G774" s="45"/>
      <c r="Q774" s="2">
        <f>'語句集'!K793</f>
        <v>0</v>
      </c>
      <c r="S774" s="2">
        <f>'語句集'!M802</f>
        <v>0</v>
      </c>
      <c r="T774" s="2">
        <f>'語句集'!N802</f>
        <v>0</v>
      </c>
    </row>
    <row r="775" spans="3:20" ht="19.5" customHeight="1">
      <c r="C775" s="39"/>
      <c r="F775" s="39"/>
      <c r="G775" s="45"/>
      <c r="Q775" s="2">
        <f>'語句集'!K794</f>
        <v>0</v>
      </c>
      <c r="S775" s="2">
        <f>'語句集'!M803</f>
        <v>0</v>
      </c>
      <c r="T775" s="2">
        <f>'語句集'!N803</f>
        <v>0</v>
      </c>
    </row>
    <row r="776" spans="3:20" ht="19.5" customHeight="1">
      <c r="C776" s="39"/>
      <c r="F776" s="39"/>
      <c r="G776" s="45"/>
      <c r="Q776" s="2">
        <f>'語句集'!K795</f>
        <v>0</v>
      </c>
      <c r="S776" s="2">
        <f>'語句集'!M804</f>
        <v>0</v>
      </c>
      <c r="T776" s="2">
        <f>'語句集'!N804</f>
        <v>0</v>
      </c>
    </row>
    <row r="777" spans="3:20" ht="19.5" customHeight="1">
      <c r="C777" s="39"/>
      <c r="F777" s="39"/>
      <c r="G777" s="45"/>
      <c r="Q777" s="2">
        <f>'語句集'!K796</f>
        <v>0</v>
      </c>
      <c r="S777" s="2">
        <f>'語句集'!M805</f>
        <v>0</v>
      </c>
      <c r="T777" s="2">
        <f>'語句集'!N805</f>
        <v>0</v>
      </c>
    </row>
    <row r="778" spans="3:20" ht="19.5" customHeight="1">
      <c r="C778" s="39"/>
      <c r="F778" s="39"/>
      <c r="G778" s="45"/>
      <c r="Q778" s="2">
        <f>'語句集'!K797</f>
        <v>0</v>
      </c>
      <c r="S778" s="2">
        <f>'語句集'!M806</f>
        <v>0</v>
      </c>
      <c r="T778" s="2">
        <f>'語句集'!N806</f>
        <v>0</v>
      </c>
    </row>
    <row r="779" spans="3:20" ht="19.5" customHeight="1">
      <c r="C779" s="39"/>
      <c r="F779" s="39"/>
      <c r="G779" s="45"/>
      <c r="Q779" s="2">
        <f>'語句集'!K798</f>
        <v>0</v>
      </c>
      <c r="S779" s="2">
        <f>'語句集'!M807</f>
        <v>0</v>
      </c>
      <c r="T779" s="2">
        <f>'語句集'!N807</f>
        <v>0</v>
      </c>
    </row>
    <row r="780" spans="3:20" ht="19.5" customHeight="1">
      <c r="C780" s="39"/>
      <c r="F780" s="39"/>
      <c r="G780" s="45"/>
      <c r="Q780" s="2">
        <f>'語句集'!K799</f>
        <v>0</v>
      </c>
      <c r="S780" s="2">
        <f>'語句集'!M808</f>
        <v>0</v>
      </c>
      <c r="T780" s="2">
        <f>'語句集'!N808</f>
        <v>0</v>
      </c>
    </row>
    <row r="781" spans="3:20" ht="19.5" customHeight="1">
      <c r="C781" s="39"/>
      <c r="F781" s="39"/>
      <c r="G781" s="45"/>
      <c r="Q781" s="2">
        <f>'語句集'!K800</f>
        <v>0</v>
      </c>
      <c r="S781" s="2">
        <f>'語句集'!M809</f>
        <v>0</v>
      </c>
      <c r="T781" s="2">
        <f>'語句集'!N809</f>
        <v>0</v>
      </c>
    </row>
    <row r="782" spans="3:20" ht="19.5" customHeight="1">
      <c r="C782" s="39"/>
      <c r="F782" s="39"/>
      <c r="G782" s="45"/>
      <c r="Q782" s="2">
        <f>'語句集'!K801</f>
        <v>0</v>
      </c>
      <c r="S782" s="2">
        <f>'語句集'!M810</f>
        <v>0</v>
      </c>
      <c r="T782" s="2">
        <f>'語句集'!N810</f>
        <v>0</v>
      </c>
    </row>
    <row r="783" spans="3:20" ht="19.5" customHeight="1">
      <c r="C783" s="39"/>
      <c r="F783" s="39"/>
      <c r="G783" s="45"/>
      <c r="Q783" s="2">
        <f>'語句集'!K802</f>
        <v>0</v>
      </c>
      <c r="S783" s="2">
        <f>'語句集'!M811</f>
        <v>0</v>
      </c>
      <c r="T783" s="2">
        <f>'語句集'!N811</f>
        <v>0</v>
      </c>
    </row>
    <row r="784" spans="3:20" ht="19.5" customHeight="1">
      <c r="C784" s="39"/>
      <c r="F784" s="39"/>
      <c r="G784" s="45"/>
      <c r="Q784" s="2">
        <f>'語句集'!K803</f>
        <v>0</v>
      </c>
      <c r="S784" s="2">
        <f>'語句集'!M812</f>
        <v>0</v>
      </c>
      <c r="T784" s="2">
        <f>'語句集'!N812</f>
        <v>0</v>
      </c>
    </row>
    <row r="785" spans="3:20" ht="19.5" customHeight="1">
      <c r="C785" s="39"/>
      <c r="F785" s="39"/>
      <c r="G785" s="45"/>
      <c r="Q785" s="2">
        <f>'語句集'!K804</f>
        <v>0</v>
      </c>
      <c r="S785" s="2">
        <f>'語句集'!M813</f>
        <v>0</v>
      </c>
      <c r="T785" s="2">
        <f>'語句集'!N813</f>
        <v>0</v>
      </c>
    </row>
    <row r="786" spans="3:20" ht="19.5" customHeight="1">
      <c r="C786" s="39"/>
      <c r="F786" s="39"/>
      <c r="G786" s="45"/>
      <c r="Q786" s="2">
        <f>'語句集'!K805</f>
        <v>0</v>
      </c>
      <c r="S786" s="2">
        <f>'語句集'!M814</f>
        <v>0</v>
      </c>
      <c r="T786" s="2">
        <f>'語句集'!N814</f>
        <v>0</v>
      </c>
    </row>
    <row r="787" spans="3:20" ht="19.5" customHeight="1">
      <c r="C787" s="39"/>
      <c r="F787" s="39"/>
      <c r="G787" s="45"/>
      <c r="Q787" s="2">
        <f>'語句集'!K806</f>
        <v>0</v>
      </c>
      <c r="S787" s="2">
        <f>'語句集'!M815</f>
        <v>0</v>
      </c>
      <c r="T787" s="2">
        <f>'語句集'!N815</f>
        <v>0</v>
      </c>
    </row>
    <row r="788" spans="3:20" ht="19.5" customHeight="1">
      <c r="C788" s="39"/>
      <c r="F788" s="39"/>
      <c r="G788" s="45"/>
      <c r="Q788" s="2">
        <f>'語句集'!K807</f>
        <v>0</v>
      </c>
      <c r="S788" s="2">
        <f>'語句集'!M816</f>
        <v>0</v>
      </c>
      <c r="T788" s="2">
        <f>'語句集'!N816</f>
        <v>0</v>
      </c>
    </row>
    <row r="789" spans="3:20" ht="19.5" customHeight="1">
      <c r="C789" s="39"/>
      <c r="F789" s="39"/>
      <c r="G789" s="45"/>
      <c r="Q789" s="2">
        <f>'語句集'!K808</f>
        <v>0</v>
      </c>
      <c r="S789" s="2">
        <f>'語句集'!M817</f>
        <v>0</v>
      </c>
      <c r="T789" s="2">
        <f>'語句集'!N817</f>
        <v>0</v>
      </c>
    </row>
    <row r="790" spans="3:20" ht="19.5" customHeight="1">
      <c r="C790" s="39"/>
      <c r="F790" s="39"/>
      <c r="G790" s="45"/>
      <c r="Q790" s="2">
        <f>'語句集'!K809</f>
        <v>0</v>
      </c>
      <c r="S790" s="2">
        <f>'語句集'!M818</f>
        <v>0</v>
      </c>
      <c r="T790" s="2">
        <f>'語句集'!N818</f>
        <v>0</v>
      </c>
    </row>
    <row r="791" spans="3:20" ht="19.5" customHeight="1">
      <c r="C791" s="39"/>
      <c r="F791" s="39"/>
      <c r="G791" s="45"/>
      <c r="Q791" s="2">
        <f>'語句集'!K810</f>
        <v>0</v>
      </c>
      <c r="S791" s="2">
        <f>'語句集'!M819</f>
        <v>0</v>
      </c>
      <c r="T791" s="2">
        <f>'語句集'!N819</f>
        <v>0</v>
      </c>
    </row>
    <row r="792" spans="3:20" ht="19.5" customHeight="1">
      <c r="C792" s="39"/>
      <c r="F792" s="39"/>
      <c r="G792" s="45"/>
      <c r="Q792" s="2">
        <f>'語句集'!K811</f>
        <v>0</v>
      </c>
      <c r="S792" s="2">
        <f>'語句集'!M820</f>
        <v>0</v>
      </c>
      <c r="T792" s="2">
        <f>'語句集'!N820</f>
        <v>0</v>
      </c>
    </row>
    <row r="793" spans="3:20" ht="19.5" customHeight="1">
      <c r="C793" s="39"/>
      <c r="F793" s="39"/>
      <c r="G793" s="45"/>
      <c r="Q793" s="2">
        <f>'語句集'!K812</f>
        <v>0</v>
      </c>
      <c r="S793" s="2">
        <f>'語句集'!M821</f>
        <v>0</v>
      </c>
      <c r="T793" s="2">
        <f>'語句集'!N821</f>
        <v>0</v>
      </c>
    </row>
    <row r="794" spans="3:20" ht="19.5" customHeight="1">
      <c r="C794" s="39"/>
      <c r="F794" s="39"/>
      <c r="G794" s="45"/>
      <c r="Q794" s="2">
        <f>'語句集'!K813</f>
        <v>0</v>
      </c>
      <c r="S794" s="2">
        <f>'語句集'!M822</f>
        <v>0</v>
      </c>
      <c r="T794" s="2">
        <f>'語句集'!N822</f>
        <v>0</v>
      </c>
    </row>
    <row r="795" spans="3:20" ht="19.5" customHeight="1">
      <c r="C795" s="39"/>
      <c r="F795" s="39"/>
      <c r="G795" s="45"/>
      <c r="Q795" s="2">
        <f>'語句集'!K814</f>
        <v>0</v>
      </c>
      <c r="S795" s="2">
        <f>'語句集'!M823</f>
        <v>0</v>
      </c>
      <c r="T795" s="2">
        <f>'語句集'!N823</f>
        <v>0</v>
      </c>
    </row>
    <row r="796" spans="3:20" ht="19.5" customHeight="1">
      <c r="C796" s="39"/>
      <c r="F796" s="39"/>
      <c r="G796" s="45"/>
      <c r="Q796" s="2">
        <f>'語句集'!K815</f>
        <v>0</v>
      </c>
      <c r="S796" s="2">
        <f>'語句集'!M824</f>
        <v>0</v>
      </c>
      <c r="T796" s="2">
        <f>'語句集'!N824</f>
        <v>0</v>
      </c>
    </row>
    <row r="797" spans="3:20" ht="19.5" customHeight="1">
      <c r="C797" s="39"/>
      <c r="F797" s="39"/>
      <c r="G797" s="45"/>
      <c r="Q797" s="2">
        <f>'語句集'!K816</f>
        <v>0</v>
      </c>
      <c r="S797" s="2">
        <f>'語句集'!M825</f>
        <v>0</v>
      </c>
      <c r="T797" s="2">
        <f>'語句集'!N825</f>
        <v>0</v>
      </c>
    </row>
    <row r="798" spans="3:20" ht="19.5" customHeight="1">
      <c r="C798" s="39"/>
      <c r="F798" s="39"/>
      <c r="G798" s="45"/>
      <c r="Q798" s="2">
        <f>'語句集'!K817</f>
        <v>0</v>
      </c>
      <c r="S798" s="2">
        <f>'語句集'!M826</f>
        <v>0</v>
      </c>
      <c r="T798" s="2">
        <f>'語句集'!N826</f>
        <v>0</v>
      </c>
    </row>
    <row r="799" spans="3:20" ht="19.5" customHeight="1">
      <c r="C799" s="39"/>
      <c r="F799" s="39"/>
      <c r="G799" s="45"/>
      <c r="Q799" s="2">
        <f>'語句集'!K818</f>
        <v>0</v>
      </c>
      <c r="S799" s="2">
        <f>'語句集'!M827</f>
        <v>0</v>
      </c>
      <c r="T799" s="2">
        <f>'語句集'!N827</f>
        <v>0</v>
      </c>
    </row>
    <row r="800" spans="3:20" ht="19.5" customHeight="1">
      <c r="C800" s="39"/>
      <c r="F800" s="39"/>
      <c r="G800" s="45"/>
      <c r="Q800" s="2">
        <f>'語句集'!K819</f>
        <v>0</v>
      </c>
      <c r="S800" s="2">
        <f>'語句集'!M828</f>
        <v>0</v>
      </c>
      <c r="T800" s="2">
        <f>'語句集'!N828</f>
        <v>0</v>
      </c>
    </row>
    <row r="801" spans="3:20" ht="19.5" customHeight="1">
      <c r="C801" s="39"/>
      <c r="F801" s="39"/>
      <c r="G801" s="45"/>
      <c r="Q801" s="2">
        <f>'語句集'!K820</f>
        <v>0</v>
      </c>
      <c r="S801" s="2">
        <f>'語句集'!M829</f>
        <v>0</v>
      </c>
      <c r="T801" s="2">
        <f>'語句集'!N829</f>
        <v>0</v>
      </c>
    </row>
    <row r="802" spans="3:20" ht="19.5" customHeight="1">
      <c r="C802" s="39"/>
      <c r="F802" s="39"/>
      <c r="G802" s="45"/>
      <c r="Q802" s="2">
        <f>'語句集'!K821</f>
        <v>0</v>
      </c>
      <c r="S802" s="2">
        <f>'語句集'!M830</f>
        <v>0</v>
      </c>
      <c r="T802" s="2">
        <f>'語句集'!N830</f>
        <v>0</v>
      </c>
    </row>
    <row r="803" spans="3:20" ht="19.5" customHeight="1">
      <c r="C803" s="39"/>
      <c r="F803" s="39"/>
      <c r="G803" s="45"/>
      <c r="Q803" s="2">
        <f>'語句集'!K822</f>
        <v>0</v>
      </c>
      <c r="S803" s="2">
        <f>'語句集'!M831</f>
        <v>0</v>
      </c>
      <c r="T803" s="2">
        <f>'語句集'!N831</f>
        <v>0</v>
      </c>
    </row>
    <row r="804" spans="3:20" ht="19.5" customHeight="1">
      <c r="C804" s="39"/>
      <c r="F804" s="39"/>
      <c r="G804" s="45"/>
      <c r="Q804" s="2">
        <f>'語句集'!K823</f>
        <v>0</v>
      </c>
      <c r="S804" s="2">
        <f>'語句集'!M832</f>
        <v>0</v>
      </c>
      <c r="T804" s="2">
        <f>'語句集'!N832</f>
        <v>0</v>
      </c>
    </row>
    <row r="805" spans="3:20" ht="19.5" customHeight="1">
      <c r="C805" s="39"/>
      <c r="F805" s="39"/>
      <c r="G805" s="45"/>
      <c r="Q805" s="2">
        <f>'語句集'!K824</f>
        <v>0</v>
      </c>
      <c r="S805" s="2">
        <f>'語句集'!M833</f>
        <v>0</v>
      </c>
      <c r="T805" s="2">
        <f>'語句集'!N833</f>
        <v>0</v>
      </c>
    </row>
    <row r="806" spans="3:20" ht="19.5" customHeight="1">
      <c r="C806" s="39"/>
      <c r="F806" s="39"/>
      <c r="G806" s="45"/>
      <c r="Q806" s="2">
        <f>'語句集'!K825</f>
        <v>0</v>
      </c>
      <c r="S806" s="2">
        <f>'語句集'!M834</f>
        <v>0</v>
      </c>
      <c r="T806" s="2">
        <f>'語句集'!N834</f>
        <v>0</v>
      </c>
    </row>
    <row r="807" spans="3:20" ht="19.5" customHeight="1">
      <c r="C807" s="39"/>
      <c r="F807" s="39"/>
      <c r="G807" s="45"/>
      <c r="Q807" s="2">
        <f>'語句集'!K826</f>
        <v>0</v>
      </c>
      <c r="S807" s="2">
        <f>'語句集'!M835</f>
        <v>0</v>
      </c>
      <c r="T807" s="2">
        <f>'語句集'!N835</f>
        <v>0</v>
      </c>
    </row>
    <row r="808" spans="3:20" ht="19.5" customHeight="1">
      <c r="C808" s="39"/>
      <c r="F808" s="39"/>
      <c r="G808" s="45"/>
      <c r="Q808" s="2">
        <f>'語句集'!K827</f>
        <v>0</v>
      </c>
      <c r="S808" s="2">
        <f>'語句集'!M836</f>
        <v>0</v>
      </c>
      <c r="T808" s="2">
        <f>'語句集'!N836</f>
        <v>0</v>
      </c>
    </row>
    <row r="809" spans="3:20" ht="19.5" customHeight="1">
      <c r="C809" s="39"/>
      <c r="F809" s="39"/>
      <c r="G809" s="45"/>
      <c r="Q809" s="2">
        <f>'語句集'!K828</f>
        <v>0</v>
      </c>
      <c r="S809" s="2">
        <f>'語句集'!M837</f>
        <v>0</v>
      </c>
      <c r="T809" s="2">
        <f>'語句集'!N837</f>
        <v>0</v>
      </c>
    </row>
    <row r="810" spans="3:20" ht="19.5" customHeight="1">
      <c r="C810" s="39"/>
      <c r="F810" s="39"/>
      <c r="G810" s="45"/>
      <c r="Q810" s="2">
        <f>'語句集'!K829</f>
        <v>0</v>
      </c>
      <c r="S810" s="2">
        <f>'語句集'!M838</f>
        <v>0</v>
      </c>
      <c r="T810" s="2">
        <f>'語句集'!N838</f>
        <v>0</v>
      </c>
    </row>
    <row r="811" spans="3:20" ht="19.5" customHeight="1">
      <c r="C811" s="39"/>
      <c r="F811" s="39"/>
      <c r="G811" s="45"/>
      <c r="Q811" s="2">
        <f>'語句集'!K830</f>
        <v>0</v>
      </c>
      <c r="S811" s="2">
        <f>'語句集'!M839</f>
        <v>0</v>
      </c>
      <c r="T811" s="2">
        <f>'語句集'!N839</f>
        <v>0</v>
      </c>
    </row>
    <row r="812" spans="3:20" ht="19.5" customHeight="1">
      <c r="C812" s="39"/>
      <c r="F812" s="39"/>
      <c r="G812" s="45"/>
      <c r="Q812" s="2">
        <f>'語句集'!K831</f>
        <v>0</v>
      </c>
      <c r="S812" s="2">
        <f>'語句集'!M840</f>
        <v>0</v>
      </c>
      <c r="T812" s="2">
        <f>'語句集'!N840</f>
        <v>0</v>
      </c>
    </row>
    <row r="813" spans="3:20" ht="19.5" customHeight="1">
      <c r="C813" s="39"/>
      <c r="F813" s="39"/>
      <c r="G813" s="45"/>
      <c r="Q813" s="2">
        <f>'語句集'!K832</f>
        <v>0</v>
      </c>
      <c r="S813" s="2">
        <f>'語句集'!M841</f>
        <v>0</v>
      </c>
      <c r="T813" s="2">
        <f>'語句集'!N841</f>
        <v>0</v>
      </c>
    </row>
    <row r="814" spans="3:20" ht="19.5" customHeight="1">
      <c r="C814" s="39"/>
      <c r="F814" s="39"/>
      <c r="G814" s="45"/>
      <c r="Q814" s="2">
        <f>'語句集'!K833</f>
        <v>0</v>
      </c>
      <c r="S814" s="2">
        <f>'語句集'!M842</f>
        <v>0</v>
      </c>
      <c r="T814" s="2">
        <f>'語句集'!N842</f>
        <v>0</v>
      </c>
    </row>
    <row r="815" spans="3:20" ht="19.5" customHeight="1">
      <c r="C815" s="39"/>
      <c r="F815" s="39"/>
      <c r="G815" s="45"/>
      <c r="Q815" s="2">
        <f>'語句集'!K834</f>
        <v>0</v>
      </c>
      <c r="S815" s="2">
        <f>'語句集'!M843</f>
        <v>0</v>
      </c>
      <c r="T815" s="2">
        <f>'語句集'!N843</f>
        <v>0</v>
      </c>
    </row>
    <row r="816" spans="3:20" ht="19.5" customHeight="1">
      <c r="C816" s="39"/>
      <c r="F816" s="39"/>
      <c r="G816" s="45"/>
      <c r="Q816" s="2">
        <f>'語句集'!K835</f>
        <v>0</v>
      </c>
      <c r="S816" s="2">
        <f>'語句集'!M844</f>
        <v>0</v>
      </c>
      <c r="T816" s="2">
        <f>'語句集'!N844</f>
        <v>0</v>
      </c>
    </row>
    <row r="817" spans="3:20" ht="19.5" customHeight="1">
      <c r="C817" s="39"/>
      <c r="F817" s="39"/>
      <c r="G817" s="45"/>
      <c r="Q817" s="2">
        <f>'語句集'!K836</f>
        <v>0</v>
      </c>
      <c r="S817" s="2">
        <f>'語句集'!M845</f>
        <v>0</v>
      </c>
      <c r="T817" s="2">
        <f>'語句集'!N845</f>
        <v>0</v>
      </c>
    </row>
    <row r="818" spans="3:20" ht="19.5" customHeight="1">
      <c r="C818" s="39"/>
      <c r="F818" s="39"/>
      <c r="G818" s="45"/>
      <c r="Q818" s="2">
        <f>'語句集'!K837</f>
        <v>0</v>
      </c>
      <c r="S818" s="2">
        <f>'語句集'!M846</f>
        <v>0</v>
      </c>
      <c r="T818" s="2">
        <f>'語句集'!N846</f>
        <v>0</v>
      </c>
    </row>
    <row r="819" spans="3:20" ht="19.5" customHeight="1">
      <c r="C819" s="39"/>
      <c r="F819" s="39"/>
      <c r="G819" s="45"/>
      <c r="Q819" s="2">
        <f>'語句集'!K838</f>
        <v>0</v>
      </c>
      <c r="S819" s="2">
        <f>'語句集'!M847</f>
        <v>0</v>
      </c>
      <c r="T819" s="2">
        <f>'語句集'!N847</f>
        <v>0</v>
      </c>
    </row>
    <row r="820" spans="3:20" ht="19.5" customHeight="1">
      <c r="C820" s="39"/>
      <c r="F820" s="39"/>
      <c r="G820" s="45"/>
      <c r="Q820" s="2">
        <f>'語句集'!K839</f>
        <v>0</v>
      </c>
      <c r="S820" s="2">
        <f>'語句集'!M848</f>
        <v>0</v>
      </c>
      <c r="T820" s="2">
        <f>'語句集'!N848</f>
        <v>0</v>
      </c>
    </row>
    <row r="821" spans="3:20" ht="19.5" customHeight="1">
      <c r="C821" s="39"/>
      <c r="F821" s="39"/>
      <c r="G821" s="45"/>
      <c r="Q821" s="2">
        <f>'語句集'!K840</f>
        <v>0</v>
      </c>
      <c r="S821" s="2">
        <f>'語句集'!M849</f>
        <v>0</v>
      </c>
      <c r="T821" s="2">
        <f>'語句集'!N849</f>
        <v>0</v>
      </c>
    </row>
    <row r="822" spans="3:20" ht="19.5" customHeight="1">
      <c r="C822" s="39"/>
      <c r="F822" s="39"/>
      <c r="G822" s="45"/>
      <c r="Q822" s="2">
        <f>'語句集'!K841</f>
        <v>0</v>
      </c>
      <c r="S822" s="2">
        <f>'語句集'!M850</f>
        <v>0</v>
      </c>
      <c r="T822" s="2">
        <f>'語句集'!N850</f>
        <v>0</v>
      </c>
    </row>
    <row r="823" spans="3:20" ht="19.5" customHeight="1">
      <c r="C823" s="39"/>
      <c r="F823" s="39"/>
      <c r="G823" s="45"/>
      <c r="Q823" s="2">
        <f>'語句集'!K842</f>
        <v>0</v>
      </c>
      <c r="S823" s="2">
        <f>'語句集'!M851</f>
        <v>0</v>
      </c>
      <c r="T823" s="2">
        <f>'語句集'!N851</f>
        <v>0</v>
      </c>
    </row>
    <row r="824" spans="3:20" ht="19.5" customHeight="1">
      <c r="C824" s="39"/>
      <c r="F824" s="39"/>
      <c r="G824" s="45"/>
      <c r="Q824" s="2">
        <f>'語句集'!K843</f>
        <v>0</v>
      </c>
      <c r="S824" s="2">
        <f>'語句集'!M852</f>
        <v>0</v>
      </c>
      <c r="T824" s="2">
        <f>'語句集'!N852</f>
        <v>0</v>
      </c>
    </row>
    <row r="825" spans="3:20" ht="19.5" customHeight="1">
      <c r="C825" s="39"/>
      <c r="F825" s="39"/>
      <c r="G825" s="45"/>
      <c r="Q825" s="2">
        <f>'語句集'!K844</f>
        <v>0</v>
      </c>
      <c r="S825" s="2">
        <f>'語句集'!M853</f>
        <v>0</v>
      </c>
      <c r="T825" s="2">
        <f>'語句集'!N853</f>
        <v>0</v>
      </c>
    </row>
    <row r="826" spans="3:20" ht="19.5" customHeight="1">
      <c r="C826" s="39"/>
      <c r="F826" s="39"/>
      <c r="G826" s="45"/>
      <c r="Q826" s="2">
        <f>'語句集'!K845</f>
        <v>0</v>
      </c>
      <c r="S826" s="2">
        <f>'語句集'!M854</f>
        <v>0</v>
      </c>
      <c r="T826" s="2">
        <f>'語句集'!N854</f>
        <v>0</v>
      </c>
    </row>
    <row r="827" spans="3:20" ht="19.5" customHeight="1">
      <c r="C827" s="39"/>
      <c r="F827" s="39"/>
      <c r="G827" s="45"/>
      <c r="Q827" s="2">
        <f>'語句集'!K846</f>
        <v>0</v>
      </c>
      <c r="S827" s="2">
        <f>'語句集'!M855</f>
        <v>0</v>
      </c>
      <c r="T827" s="2">
        <f>'語句集'!N855</f>
        <v>0</v>
      </c>
    </row>
    <row r="828" spans="3:20" ht="19.5" customHeight="1">
      <c r="C828" s="39"/>
      <c r="F828" s="39"/>
      <c r="G828" s="45"/>
      <c r="Q828" s="2">
        <f>'語句集'!K847</f>
        <v>0</v>
      </c>
      <c r="S828" s="2">
        <f>'語句集'!M856</f>
        <v>0</v>
      </c>
      <c r="T828" s="2">
        <f>'語句集'!N856</f>
        <v>0</v>
      </c>
    </row>
    <row r="829" spans="3:20" ht="19.5" customHeight="1">
      <c r="C829" s="39"/>
      <c r="F829" s="39"/>
      <c r="G829" s="45"/>
      <c r="Q829" s="2">
        <f>'語句集'!K848</f>
        <v>0</v>
      </c>
      <c r="S829" s="2">
        <f>'語句集'!M857</f>
        <v>0</v>
      </c>
      <c r="T829" s="2">
        <f>'語句集'!N857</f>
        <v>0</v>
      </c>
    </row>
    <row r="830" spans="3:20" ht="19.5" customHeight="1">
      <c r="C830" s="39"/>
      <c r="F830" s="39"/>
      <c r="G830" s="45"/>
      <c r="Q830" s="2">
        <f>'語句集'!K849</f>
        <v>0</v>
      </c>
      <c r="S830" s="2">
        <f>'語句集'!M858</f>
        <v>0</v>
      </c>
      <c r="T830" s="2">
        <f>'語句集'!N858</f>
        <v>0</v>
      </c>
    </row>
    <row r="831" spans="3:20" ht="19.5" customHeight="1">
      <c r="C831" s="39"/>
      <c r="F831" s="39"/>
      <c r="G831" s="45"/>
      <c r="Q831" s="2">
        <f>'語句集'!K850</f>
        <v>0</v>
      </c>
      <c r="S831" s="2">
        <f>'語句集'!M859</f>
        <v>0</v>
      </c>
      <c r="T831" s="2">
        <f>'語句集'!N859</f>
        <v>0</v>
      </c>
    </row>
    <row r="832" spans="3:20" ht="19.5" customHeight="1">
      <c r="C832" s="39"/>
      <c r="F832" s="39"/>
      <c r="G832" s="45"/>
      <c r="Q832" s="2">
        <f>'語句集'!K851</f>
        <v>0</v>
      </c>
      <c r="S832" s="2">
        <f>'語句集'!M860</f>
        <v>0</v>
      </c>
      <c r="T832" s="2">
        <f>'語句集'!N860</f>
        <v>0</v>
      </c>
    </row>
    <row r="833" spans="3:20" ht="19.5" customHeight="1">
      <c r="C833" s="39"/>
      <c r="F833" s="39"/>
      <c r="G833" s="45"/>
      <c r="Q833" s="2">
        <f>'語句集'!K852</f>
        <v>0</v>
      </c>
      <c r="S833" s="2">
        <f>'語句集'!M861</f>
        <v>0</v>
      </c>
      <c r="T833" s="2">
        <f>'語句集'!N861</f>
        <v>0</v>
      </c>
    </row>
    <row r="834" spans="3:20" ht="19.5" customHeight="1">
      <c r="C834" s="39"/>
      <c r="F834" s="39"/>
      <c r="G834" s="45"/>
      <c r="Q834" s="2">
        <f>'語句集'!K853</f>
        <v>0</v>
      </c>
      <c r="S834" s="2">
        <f>'語句集'!M862</f>
        <v>0</v>
      </c>
      <c r="T834" s="2">
        <f>'語句集'!N862</f>
        <v>0</v>
      </c>
    </row>
    <row r="835" spans="3:20" ht="19.5" customHeight="1">
      <c r="C835" s="39"/>
      <c r="F835" s="39"/>
      <c r="G835" s="45"/>
      <c r="Q835" s="2">
        <f>'語句集'!K854</f>
        <v>0</v>
      </c>
      <c r="S835" s="2">
        <f>'語句集'!M863</f>
        <v>0</v>
      </c>
      <c r="T835" s="2">
        <f>'語句集'!N863</f>
        <v>0</v>
      </c>
    </row>
    <row r="836" spans="3:20" ht="19.5" customHeight="1">
      <c r="C836" s="39"/>
      <c r="F836" s="39"/>
      <c r="G836" s="45"/>
      <c r="Q836" s="2">
        <f>'語句集'!K855</f>
        <v>0</v>
      </c>
      <c r="S836" s="2">
        <f>'語句集'!M864</f>
        <v>0</v>
      </c>
      <c r="T836" s="2">
        <f>'語句集'!N864</f>
        <v>0</v>
      </c>
    </row>
    <row r="837" spans="3:20" ht="19.5" customHeight="1">
      <c r="C837" s="39"/>
      <c r="F837" s="39"/>
      <c r="G837" s="45"/>
      <c r="Q837" s="2">
        <f>'語句集'!K856</f>
        <v>0</v>
      </c>
      <c r="S837" s="2">
        <f>'語句集'!M865</f>
        <v>0</v>
      </c>
      <c r="T837" s="2">
        <f>'語句集'!N865</f>
        <v>0</v>
      </c>
    </row>
    <row r="838" spans="3:20" ht="19.5" customHeight="1">
      <c r="C838" s="39"/>
      <c r="F838" s="39"/>
      <c r="G838" s="45"/>
      <c r="Q838" s="2">
        <f>'語句集'!K857</f>
        <v>0</v>
      </c>
      <c r="S838" s="2">
        <f>'語句集'!M866</f>
        <v>0</v>
      </c>
      <c r="T838" s="2">
        <f>'語句集'!N866</f>
        <v>0</v>
      </c>
    </row>
    <row r="839" spans="3:20" ht="19.5" customHeight="1">
      <c r="C839" s="39"/>
      <c r="F839" s="39"/>
      <c r="G839" s="45"/>
      <c r="Q839" s="2">
        <f>'語句集'!K858</f>
        <v>0</v>
      </c>
      <c r="S839" s="2">
        <f>'語句集'!M867</f>
        <v>0</v>
      </c>
      <c r="T839" s="2">
        <f>'語句集'!N867</f>
        <v>0</v>
      </c>
    </row>
    <row r="840" spans="3:20" ht="19.5" customHeight="1">
      <c r="C840" s="39"/>
      <c r="F840" s="39"/>
      <c r="G840" s="45"/>
      <c r="Q840" s="2">
        <f>'語句集'!K859</f>
        <v>0</v>
      </c>
      <c r="S840" s="2">
        <f>'語句集'!M868</f>
        <v>0</v>
      </c>
      <c r="T840" s="2">
        <f>'語句集'!N868</f>
        <v>0</v>
      </c>
    </row>
    <row r="841" spans="3:20" ht="19.5" customHeight="1">
      <c r="C841" s="39"/>
      <c r="F841" s="39"/>
      <c r="G841" s="45"/>
      <c r="Q841" s="2">
        <f>'語句集'!K860</f>
        <v>0</v>
      </c>
      <c r="S841" s="2">
        <f>'語句集'!M869</f>
        <v>0</v>
      </c>
      <c r="T841" s="2">
        <f>'語句集'!N869</f>
        <v>0</v>
      </c>
    </row>
    <row r="842" spans="3:20" ht="19.5" customHeight="1">
      <c r="C842" s="39"/>
      <c r="F842" s="39"/>
      <c r="G842" s="45"/>
      <c r="Q842" s="2">
        <f>'語句集'!K861</f>
        <v>0</v>
      </c>
      <c r="S842" s="2">
        <f>'語句集'!M870</f>
        <v>0</v>
      </c>
      <c r="T842" s="2">
        <f>'語句集'!N870</f>
        <v>0</v>
      </c>
    </row>
    <row r="843" spans="3:20" ht="19.5" customHeight="1">
      <c r="C843" s="39"/>
      <c r="F843" s="39"/>
      <c r="G843" s="45"/>
      <c r="Q843" s="2">
        <f>'語句集'!K862</f>
        <v>0</v>
      </c>
      <c r="S843" s="2">
        <f>'語句集'!M871</f>
        <v>0</v>
      </c>
      <c r="T843" s="2">
        <f>'語句集'!N871</f>
        <v>0</v>
      </c>
    </row>
    <row r="844" spans="3:20" ht="19.5" customHeight="1">
      <c r="C844" s="39"/>
      <c r="F844" s="39"/>
      <c r="G844" s="45"/>
      <c r="Q844" s="2">
        <f>'語句集'!K863</f>
        <v>0</v>
      </c>
      <c r="S844" s="2">
        <f>'語句集'!M872</f>
        <v>0</v>
      </c>
      <c r="T844" s="2">
        <f>'語句集'!N872</f>
        <v>0</v>
      </c>
    </row>
    <row r="845" spans="3:20" ht="19.5" customHeight="1">
      <c r="C845" s="39"/>
      <c r="F845" s="39"/>
      <c r="G845" s="45"/>
      <c r="Q845" s="2">
        <f>'語句集'!K864</f>
        <v>0</v>
      </c>
      <c r="S845" s="2">
        <f>'語句集'!M873</f>
        <v>0</v>
      </c>
      <c r="T845" s="2">
        <f>'語句集'!N873</f>
        <v>0</v>
      </c>
    </row>
    <row r="846" spans="3:20" ht="19.5" customHeight="1">
      <c r="C846" s="39"/>
      <c r="F846" s="39"/>
      <c r="G846" s="45"/>
      <c r="Q846" s="2">
        <f>'語句集'!K865</f>
        <v>0</v>
      </c>
      <c r="S846" s="2">
        <f>'語句集'!M874</f>
        <v>0</v>
      </c>
      <c r="T846" s="2">
        <f>'語句集'!N874</f>
        <v>0</v>
      </c>
    </row>
    <row r="847" spans="3:20" ht="19.5" customHeight="1">
      <c r="C847" s="39"/>
      <c r="F847" s="39"/>
      <c r="G847" s="45"/>
      <c r="Q847" s="2">
        <f>'語句集'!K866</f>
        <v>0</v>
      </c>
      <c r="S847" s="2">
        <f>'語句集'!M875</f>
        <v>0</v>
      </c>
      <c r="T847" s="2">
        <f>'語句集'!N875</f>
        <v>0</v>
      </c>
    </row>
    <row r="848" spans="3:20" ht="19.5" customHeight="1">
      <c r="C848" s="39"/>
      <c r="F848" s="39"/>
      <c r="G848" s="45"/>
      <c r="Q848" s="2">
        <f>'語句集'!K867</f>
        <v>0</v>
      </c>
      <c r="S848" s="2">
        <f>'語句集'!M876</f>
        <v>0</v>
      </c>
      <c r="T848" s="2">
        <f>'語句集'!N876</f>
        <v>0</v>
      </c>
    </row>
    <row r="849" spans="3:20" ht="19.5" customHeight="1">
      <c r="C849" s="39"/>
      <c r="F849" s="39"/>
      <c r="G849" s="45"/>
      <c r="Q849" s="2">
        <f>'語句集'!K868</f>
        <v>0</v>
      </c>
      <c r="S849" s="2">
        <f>'語句集'!M877</f>
        <v>0</v>
      </c>
      <c r="T849" s="2">
        <f>'語句集'!N877</f>
        <v>0</v>
      </c>
    </row>
    <row r="850" spans="3:20" ht="19.5" customHeight="1">
      <c r="C850" s="39"/>
      <c r="F850" s="39"/>
      <c r="G850" s="45"/>
      <c r="Q850" s="2">
        <f>'語句集'!K869</f>
        <v>0</v>
      </c>
      <c r="S850" s="2">
        <f>'語句集'!M878</f>
        <v>0</v>
      </c>
      <c r="T850" s="2">
        <f>'語句集'!N878</f>
        <v>0</v>
      </c>
    </row>
    <row r="851" spans="3:20" ht="19.5" customHeight="1">
      <c r="C851" s="39"/>
      <c r="F851" s="39"/>
      <c r="G851" s="45"/>
      <c r="Q851" s="2">
        <f>'語句集'!K870</f>
        <v>0</v>
      </c>
      <c r="S851" s="2">
        <f>'語句集'!M879</f>
        <v>0</v>
      </c>
      <c r="T851" s="2">
        <f>'語句集'!N879</f>
        <v>0</v>
      </c>
    </row>
    <row r="852" spans="3:20" ht="19.5" customHeight="1">
      <c r="C852" s="39"/>
      <c r="F852" s="39"/>
      <c r="G852" s="45"/>
      <c r="Q852" s="2">
        <f>'語句集'!K871</f>
        <v>0</v>
      </c>
      <c r="S852" s="2">
        <f>'語句集'!M880</f>
        <v>0</v>
      </c>
      <c r="T852" s="2">
        <f>'語句集'!N880</f>
        <v>0</v>
      </c>
    </row>
    <row r="853" spans="3:20" ht="19.5" customHeight="1">
      <c r="C853" s="39"/>
      <c r="F853" s="39"/>
      <c r="G853" s="45"/>
      <c r="Q853" s="2">
        <f>'語句集'!K872</f>
        <v>0</v>
      </c>
      <c r="S853" s="2">
        <f>'語句集'!M881</f>
        <v>0</v>
      </c>
      <c r="T853" s="2">
        <f>'語句集'!N881</f>
        <v>0</v>
      </c>
    </row>
    <row r="854" spans="3:20" ht="19.5" customHeight="1">
      <c r="C854" s="39"/>
      <c r="F854" s="39"/>
      <c r="G854" s="45"/>
      <c r="Q854" s="2">
        <f>'語句集'!K873</f>
        <v>0</v>
      </c>
      <c r="S854" s="2">
        <f>'語句集'!M882</f>
        <v>0</v>
      </c>
      <c r="T854" s="2">
        <f>'語句集'!N882</f>
        <v>0</v>
      </c>
    </row>
    <row r="855" spans="3:20" ht="19.5" customHeight="1">
      <c r="C855" s="39"/>
      <c r="F855" s="39"/>
      <c r="G855" s="45"/>
      <c r="Q855" s="2">
        <f>'語句集'!K874</f>
        <v>0</v>
      </c>
      <c r="S855" s="2">
        <f>'語句集'!M883</f>
        <v>0</v>
      </c>
      <c r="T855" s="2">
        <f>'語句集'!N883</f>
        <v>0</v>
      </c>
    </row>
    <row r="856" spans="3:20" ht="19.5" customHeight="1">
      <c r="C856" s="39"/>
      <c r="F856" s="39"/>
      <c r="G856" s="45"/>
      <c r="Q856" s="2">
        <f>'語句集'!K875</f>
        <v>0</v>
      </c>
      <c r="S856" s="2">
        <f>'語句集'!M884</f>
        <v>0</v>
      </c>
      <c r="T856" s="2">
        <f>'語句集'!N884</f>
        <v>0</v>
      </c>
    </row>
    <row r="857" spans="3:20" ht="15.75">
      <c r="C857" s="39"/>
      <c r="F857" s="39"/>
      <c r="G857" s="45"/>
      <c r="Q857" s="2">
        <f>'語句集'!K876</f>
        <v>0</v>
      </c>
      <c r="S857" s="2">
        <f>'語句集'!M885</f>
        <v>0</v>
      </c>
      <c r="T857" s="2">
        <f>'語句集'!N885</f>
        <v>0</v>
      </c>
    </row>
    <row r="858" spans="3:20" ht="15.75">
      <c r="C858" s="39"/>
      <c r="F858" s="39"/>
      <c r="G858" s="45"/>
      <c r="Q858" s="2">
        <f>'語句集'!K877</f>
        <v>0</v>
      </c>
      <c r="S858" s="2">
        <f>'語句集'!M886</f>
        <v>0</v>
      </c>
      <c r="T858" s="2">
        <f>'語句集'!N886</f>
        <v>0</v>
      </c>
    </row>
    <row r="859" spans="3:20" ht="15.75">
      <c r="C859" s="39"/>
      <c r="F859" s="39"/>
      <c r="G859" s="45"/>
      <c r="Q859" s="2">
        <f>'語句集'!K878</f>
        <v>0</v>
      </c>
      <c r="S859" s="2">
        <f>'語句集'!M887</f>
        <v>0</v>
      </c>
      <c r="T859" s="2">
        <f>'語句集'!N887</f>
        <v>0</v>
      </c>
    </row>
    <row r="860" spans="3:20" ht="15.75">
      <c r="C860" s="39"/>
      <c r="F860" s="39"/>
      <c r="G860" s="45"/>
      <c r="Q860" s="2">
        <f>'語句集'!K879</f>
        <v>0</v>
      </c>
      <c r="S860" s="2">
        <f>'語句集'!M888</f>
        <v>0</v>
      </c>
      <c r="T860" s="2">
        <f>'語句集'!N888</f>
        <v>0</v>
      </c>
    </row>
    <row r="861" spans="3:20" ht="15.75">
      <c r="C861" s="39"/>
      <c r="F861" s="39"/>
      <c r="G861" s="45"/>
      <c r="Q861" s="2">
        <f>'語句集'!K880</f>
        <v>0</v>
      </c>
      <c r="S861" s="2">
        <f>'語句集'!M889</f>
        <v>0</v>
      </c>
      <c r="T861" s="2">
        <f>'語句集'!N889</f>
        <v>0</v>
      </c>
    </row>
    <row r="862" spans="3:20" ht="15.75">
      <c r="C862" s="39"/>
      <c r="F862" s="39"/>
      <c r="G862" s="45"/>
      <c r="Q862" s="2">
        <f>'語句集'!K881</f>
        <v>0</v>
      </c>
      <c r="S862" s="2">
        <f>'語句集'!M890</f>
        <v>0</v>
      </c>
      <c r="T862" s="2">
        <f>'語句集'!N890</f>
        <v>0</v>
      </c>
    </row>
    <row r="863" spans="3:20" ht="15.75">
      <c r="C863" s="39"/>
      <c r="F863" s="39"/>
      <c r="G863" s="45"/>
      <c r="Q863" s="2">
        <f>'語句集'!K882</f>
        <v>0</v>
      </c>
      <c r="S863" s="2">
        <f>'語句集'!M891</f>
        <v>0</v>
      </c>
      <c r="T863" s="2">
        <f>'語句集'!N891</f>
        <v>0</v>
      </c>
    </row>
    <row r="864" spans="3:20" ht="15.75">
      <c r="C864" s="39"/>
      <c r="F864" s="39"/>
      <c r="G864" s="45"/>
      <c r="Q864" s="2">
        <f>'語句集'!K883</f>
        <v>0</v>
      </c>
      <c r="S864" s="2">
        <f>'語句集'!M892</f>
        <v>0</v>
      </c>
      <c r="T864" s="2">
        <f>'語句集'!N892</f>
        <v>0</v>
      </c>
    </row>
    <row r="865" spans="3:20" ht="15.75">
      <c r="C865" s="39"/>
      <c r="F865" s="39"/>
      <c r="G865" s="45"/>
      <c r="Q865" s="2">
        <f>'語句集'!K884</f>
        <v>0</v>
      </c>
      <c r="S865" s="2">
        <f>'語句集'!M893</f>
        <v>0</v>
      </c>
      <c r="T865" s="2">
        <f>'語句集'!N893</f>
        <v>0</v>
      </c>
    </row>
    <row r="866" spans="3:20" ht="15.75">
      <c r="C866" s="39"/>
      <c r="F866" s="39"/>
      <c r="G866" s="45"/>
      <c r="Q866" s="2">
        <f>'語句集'!K885</f>
        <v>0</v>
      </c>
      <c r="S866" s="2">
        <f>'語句集'!M894</f>
        <v>0</v>
      </c>
      <c r="T866" s="2">
        <f>'語句集'!N894</f>
        <v>0</v>
      </c>
    </row>
    <row r="867" spans="3:20" ht="15.75">
      <c r="C867" s="39"/>
      <c r="F867" s="39"/>
      <c r="G867" s="45"/>
      <c r="Q867" s="2">
        <f>'語句集'!K886</f>
        <v>0</v>
      </c>
      <c r="S867" s="2">
        <f>'語句集'!M895</f>
        <v>0</v>
      </c>
      <c r="T867" s="2">
        <f>'語句集'!N895</f>
        <v>0</v>
      </c>
    </row>
    <row r="868" spans="3:20" ht="15.75">
      <c r="C868" s="39"/>
      <c r="F868" s="39"/>
      <c r="G868" s="45"/>
      <c r="Q868" s="2">
        <f>'語句集'!K887</f>
        <v>0</v>
      </c>
      <c r="S868" s="2">
        <f>'語句集'!M896</f>
        <v>0</v>
      </c>
      <c r="T868" s="2">
        <f>'語句集'!N896</f>
        <v>0</v>
      </c>
    </row>
    <row r="869" spans="3:20" ht="15.75">
      <c r="C869" s="39"/>
      <c r="F869" s="39"/>
      <c r="G869" s="45"/>
      <c r="Q869" s="2">
        <f>'語句集'!K888</f>
        <v>0</v>
      </c>
      <c r="S869" s="2">
        <f>'語句集'!M897</f>
        <v>0</v>
      </c>
      <c r="T869" s="2">
        <f>'語句集'!N897</f>
        <v>0</v>
      </c>
    </row>
    <row r="870" spans="3:20" ht="15.75">
      <c r="C870" s="39"/>
      <c r="F870" s="39"/>
      <c r="G870" s="45"/>
      <c r="Q870" s="2">
        <f>'語句集'!K889</f>
        <v>0</v>
      </c>
      <c r="S870" s="2">
        <f>'語句集'!M898</f>
        <v>0</v>
      </c>
      <c r="T870" s="2">
        <f>'語句集'!N898</f>
        <v>0</v>
      </c>
    </row>
    <row r="871" spans="3:20" ht="15.75">
      <c r="C871" s="39"/>
      <c r="F871" s="39"/>
      <c r="G871" s="45"/>
      <c r="Q871" s="2">
        <f>'語句集'!K890</f>
        <v>0</v>
      </c>
      <c r="S871" s="2">
        <f>'語句集'!M899</f>
        <v>0</v>
      </c>
      <c r="T871" s="2">
        <f>'語句集'!N899</f>
        <v>0</v>
      </c>
    </row>
    <row r="872" spans="3:20" ht="15.75">
      <c r="C872" s="39"/>
      <c r="F872" s="39"/>
      <c r="G872" s="45"/>
      <c r="Q872" s="2">
        <f>'語句集'!K891</f>
        <v>0</v>
      </c>
      <c r="S872" s="2">
        <f>'語句集'!M900</f>
        <v>0</v>
      </c>
      <c r="T872" s="2">
        <f>'語句集'!N900</f>
        <v>0</v>
      </c>
    </row>
    <row r="873" spans="3:20" ht="15.75">
      <c r="C873" s="39"/>
      <c r="F873" s="39"/>
      <c r="G873" s="45"/>
      <c r="Q873" s="2">
        <f>'語句集'!K892</f>
        <v>0</v>
      </c>
      <c r="S873" s="2">
        <f>'語句集'!M901</f>
        <v>0</v>
      </c>
      <c r="T873" s="2">
        <f>'語句集'!N901</f>
        <v>0</v>
      </c>
    </row>
    <row r="874" spans="3:20" ht="15.75">
      <c r="C874" s="39"/>
      <c r="F874" s="39"/>
      <c r="G874" s="45"/>
      <c r="Q874" s="2">
        <f>'語句集'!K893</f>
        <v>0</v>
      </c>
      <c r="S874" s="2">
        <f>'語句集'!M902</f>
        <v>0</v>
      </c>
      <c r="T874" s="2">
        <f>'語句集'!N902</f>
        <v>0</v>
      </c>
    </row>
    <row r="875" spans="3:20" ht="15.75">
      <c r="C875" s="39"/>
      <c r="F875" s="39"/>
      <c r="G875" s="45"/>
      <c r="Q875" s="2">
        <f>'語句集'!K894</f>
        <v>0</v>
      </c>
      <c r="S875" s="2">
        <f>'語句集'!M903</f>
        <v>0</v>
      </c>
      <c r="T875" s="2">
        <f>'語句集'!N903</f>
        <v>0</v>
      </c>
    </row>
    <row r="876" spans="3:20" ht="15.75">
      <c r="C876" s="39"/>
      <c r="F876" s="39"/>
      <c r="G876" s="45"/>
      <c r="Q876" s="2">
        <f>'語句集'!K895</f>
        <v>0</v>
      </c>
      <c r="S876" s="2">
        <f>'語句集'!M904</f>
        <v>0</v>
      </c>
      <c r="T876" s="2">
        <f>'語句集'!N904</f>
        <v>0</v>
      </c>
    </row>
    <row r="877" spans="3:20" ht="15.75">
      <c r="C877" s="39"/>
      <c r="F877" s="39"/>
      <c r="G877" s="45"/>
      <c r="Q877" s="2">
        <f>'語句集'!K896</f>
        <v>0</v>
      </c>
      <c r="S877" s="2">
        <f>'語句集'!M905</f>
        <v>0</v>
      </c>
      <c r="T877" s="2">
        <f>'語句集'!N905</f>
        <v>0</v>
      </c>
    </row>
    <row r="878" spans="3:20" ht="15.75">
      <c r="C878" s="39"/>
      <c r="F878" s="39"/>
      <c r="G878" s="45"/>
      <c r="Q878" s="2">
        <f>'語句集'!K897</f>
        <v>0</v>
      </c>
      <c r="S878" s="2">
        <f>'語句集'!M906</f>
        <v>0</v>
      </c>
      <c r="T878" s="2">
        <f>'語句集'!N906</f>
        <v>0</v>
      </c>
    </row>
    <row r="879" spans="3:20" ht="15.75">
      <c r="C879" s="39"/>
      <c r="F879" s="39"/>
      <c r="G879" s="45"/>
      <c r="Q879" s="2">
        <f>'語句集'!K898</f>
        <v>0</v>
      </c>
      <c r="S879" s="2">
        <f>'語句集'!M907</f>
        <v>0</v>
      </c>
      <c r="T879" s="2">
        <f>'語句集'!N907</f>
        <v>0</v>
      </c>
    </row>
    <row r="880" spans="3:20" ht="15.75">
      <c r="C880" s="39"/>
      <c r="F880" s="39"/>
      <c r="G880" s="45"/>
      <c r="Q880" s="2">
        <f>'語句集'!K899</f>
        <v>0</v>
      </c>
      <c r="S880" s="2">
        <f>'語句集'!M908</f>
        <v>0</v>
      </c>
      <c r="T880" s="2">
        <f>'語句集'!N908</f>
        <v>0</v>
      </c>
    </row>
    <row r="881" spans="3:20" ht="15.75">
      <c r="C881" s="39"/>
      <c r="F881" s="39"/>
      <c r="G881" s="45"/>
      <c r="Q881" s="2">
        <f>'語句集'!K900</f>
        <v>0</v>
      </c>
      <c r="S881" s="2">
        <f>'語句集'!M909</f>
        <v>0</v>
      </c>
      <c r="T881" s="2">
        <f>'語句集'!N909</f>
        <v>0</v>
      </c>
    </row>
    <row r="882" spans="3:20" ht="15.75">
      <c r="C882" s="39"/>
      <c r="F882" s="39"/>
      <c r="G882" s="45"/>
      <c r="Q882" s="2">
        <f>'語句集'!K901</f>
        <v>0</v>
      </c>
      <c r="S882" s="2">
        <f>'語句集'!M910</f>
        <v>0</v>
      </c>
      <c r="T882" s="2">
        <f>'語句集'!N910</f>
        <v>0</v>
      </c>
    </row>
    <row r="883" spans="3:20" ht="15.75">
      <c r="C883" s="39"/>
      <c r="F883" s="39"/>
      <c r="G883" s="45"/>
      <c r="Q883" s="2">
        <f>'語句集'!K902</f>
        <v>0</v>
      </c>
      <c r="S883" s="2">
        <f>'語句集'!M911</f>
        <v>0</v>
      </c>
      <c r="T883" s="2">
        <f>'語句集'!N911</f>
        <v>0</v>
      </c>
    </row>
    <row r="884" spans="3:20" ht="15.75">
      <c r="C884" s="39"/>
      <c r="F884" s="39"/>
      <c r="G884" s="45"/>
      <c r="Q884" s="2">
        <f>'語句集'!K903</f>
        <v>0</v>
      </c>
      <c r="S884" s="2">
        <f>'語句集'!M912</f>
        <v>0</v>
      </c>
      <c r="T884" s="2">
        <f>'語句集'!N912</f>
        <v>0</v>
      </c>
    </row>
    <row r="885" spans="3:20" ht="15.75">
      <c r="C885" s="39"/>
      <c r="F885" s="39"/>
      <c r="G885" s="45"/>
      <c r="Q885" s="2">
        <f>'語句集'!K904</f>
        <v>0</v>
      </c>
      <c r="S885" s="2">
        <f>'語句集'!M913</f>
        <v>0</v>
      </c>
      <c r="T885" s="2">
        <f>'語句集'!N913</f>
        <v>0</v>
      </c>
    </row>
    <row r="886" spans="3:20" ht="15.75">
      <c r="C886" s="39"/>
      <c r="F886" s="39"/>
      <c r="G886" s="45"/>
      <c r="Q886" s="2">
        <f>'語句集'!K905</f>
        <v>0</v>
      </c>
      <c r="S886" s="2">
        <f>'語句集'!M914</f>
        <v>0</v>
      </c>
      <c r="T886" s="2">
        <f>'語句集'!N914</f>
        <v>0</v>
      </c>
    </row>
    <row r="887" spans="3:20" ht="15.75">
      <c r="C887" s="39"/>
      <c r="F887" s="39"/>
      <c r="G887" s="45"/>
      <c r="Q887" s="2">
        <f>'語句集'!K906</f>
        <v>0</v>
      </c>
      <c r="S887" s="2">
        <f>'語句集'!M915</f>
        <v>0</v>
      </c>
      <c r="T887" s="2">
        <f>'語句集'!N915</f>
        <v>0</v>
      </c>
    </row>
    <row r="888" spans="3:20" ht="15.75">
      <c r="C888" s="39"/>
      <c r="F888" s="39"/>
      <c r="G888" s="45"/>
      <c r="Q888" s="2">
        <f>'語句集'!K907</f>
        <v>0</v>
      </c>
      <c r="S888" s="2">
        <f>'語句集'!M916</f>
        <v>0</v>
      </c>
      <c r="T888" s="2">
        <f>'語句集'!N916</f>
        <v>0</v>
      </c>
    </row>
    <row r="889" spans="3:20" ht="15.75">
      <c r="C889" s="39"/>
      <c r="F889" s="39"/>
      <c r="G889" s="45"/>
      <c r="Q889" s="2">
        <f>'語句集'!K908</f>
        <v>0</v>
      </c>
      <c r="S889" s="2">
        <f>'語句集'!M917</f>
        <v>0</v>
      </c>
      <c r="T889" s="2">
        <f>'語句集'!N917</f>
        <v>0</v>
      </c>
    </row>
    <row r="890" spans="3:20" ht="15.75">
      <c r="C890" s="39"/>
      <c r="F890" s="39"/>
      <c r="G890" s="45"/>
      <c r="Q890" s="2">
        <f>'語句集'!K909</f>
        <v>0</v>
      </c>
      <c r="S890" s="2">
        <f>'語句集'!M918</f>
        <v>0</v>
      </c>
      <c r="T890" s="2">
        <f>'語句集'!N918</f>
        <v>0</v>
      </c>
    </row>
    <row r="891" spans="3:20" ht="15.75">
      <c r="C891" s="39"/>
      <c r="F891" s="39"/>
      <c r="G891" s="45"/>
      <c r="Q891" s="2">
        <f>'語句集'!K910</f>
        <v>0</v>
      </c>
      <c r="S891" s="2">
        <f>'語句集'!M919</f>
        <v>0</v>
      </c>
      <c r="T891" s="2">
        <f>'語句集'!N919</f>
        <v>0</v>
      </c>
    </row>
    <row r="892" spans="3:20" ht="15.75">
      <c r="C892" s="39"/>
      <c r="F892" s="39"/>
      <c r="G892" s="45"/>
      <c r="Q892" s="2">
        <f>'語句集'!K911</f>
        <v>0</v>
      </c>
      <c r="S892" s="2">
        <f>'語句集'!M920</f>
        <v>0</v>
      </c>
      <c r="T892" s="2">
        <f>'語句集'!N920</f>
        <v>0</v>
      </c>
    </row>
    <row r="893" spans="3:20" ht="15.75">
      <c r="C893" s="39"/>
      <c r="F893" s="39"/>
      <c r="G893" s="45"/>
      <c r="Q893" s="2">
        <f>'語句集'!K912</f>
        <v>0</v>
      </c>
      <c r="S893" s="2">
        <f>'語句集'!M921</f>
        <v>0</v>
      </c>
      <c r="T893" s="2">
        <f>'語句集'!N921</f>
        <v>0</v>
      </c>
    </row>
    <row r="894" spans="3:20" ht="15.75">
      <c r="C894" s="39"/>
      <c r="F894" s="39"/>
      <c r="G894" s="45"/>
      <c r="Q894" s="2">
        <f>'語句集'!K913</f>
        <v>0</v>
      </c>
      <c r="S894" s="2">
        <f>'語句集'!M922</f>
        <v>0</v>
      </c>
      <c r="T894" s="2">
        <f>'語句集'!N922</f>
        <v>0</v>
      </c>
    </row>
    <row r="895" spans="3:20" ht="15.75">
      <c r="C895" s="39"/>
      <c r="F895" s="39"/>
      <c r="G895" s="45"/>
      <c r="Q895" s="2">
        <f>'語句集'!K914</f>
        <v>0</v>
      </c>
      <c r="S895" s="2">
        <f>'語句集'!M923</f>
        <v>0</v>
      </c>
      <c r="T895" s="2">
        <f>'語句集'!N923</f>
        <v>0</v>
      </c>
    </row>
    <row r="896" spans="3:20" ht="15.75">
      <c r="C896" s="39"/>
      <c r="F896" s="39"/>
      <c r="G896" s="45"/>
      <c r="Q896" s="2">
        <f>'語句集'!K915</f>
        <v>0</v>
      </c>
      <c r="S896" s="2">
        <f>'語句集'!M924</f>
        <v>0</v>
      </c>
      <c r="T896" s="2">
        <f>'語句集'!N924</f>
        <v>0</v>
      </c>
    </row>
    <row r="897" spans="3:20" ht="15.75">
      <c r="C897" s="39"/>
      <c r="F897" s="39"/>
      <c r="G897" s="45"/>
      <c r="Q897" s="2">
        <f>'語句集'!K916</f>
        <v>0</v>
      </c>
      <c r="S897" s="2">
        <f>'語句集'!M925</f>
        <v>0</v>
      </c>
      <c r="T897" s="2">
        <f>'語句集'!N925</f>
        <v>0</v>
      </c>
    </row>
    <row r="898" spans="3:20" ht="15.75">
      <c r="C898" s="39"/>
      <c r="F898" s="39"/>
      <c r="G898" s="45"/>
      <c r="Q898" s="2">
        <f>'語句集'!K917</f>
        <v>0</v>
      </c>
      <c r="S898" s="2">
        <f>'語句集'!M926</f>
        <v>0</v>
      </c>
      <c r="T898" s="2">
        <f>'語句集'!N926</f>
        <v>0</v>
      </c>
    </row>
    <row r="899" spans="3:20" ht="15.75">
      <c r="C899" s="39"/>
      <c r="F899" s="39"/>
      <c r="G899" s="45"/>
      <c r="Q899" s="2">
        <f>'語句集'!K918</f>
        <v>0</v>
      </c>
      <c r="S899" s="2">
        <f>'語句集'!M927</f>
        <v>0</v>
      </c>
      <c r="T899" s="2">
        <f>'語句集'!N927</f>
        <v>0</v>
      </c>
    </row>
    <row r="900" spans="3:20" ht="15.75">
      <c r="C900" s="39"/>
      <c r="F900" s="39"/>
      <c r="G900" s="45"/>
      <c r="Q900" s="2">
        <f>'語句集'!K919</f>
        <v>0</v>
      </c>
      <c r="S900" s="2">
        <f>'語句集'!M928</f>
        <v>0</v>
      </c>
      <c r="T900" s="2">
        <f>'語句集'!N928</f>
        <v>0</v>
      </c>
    </row>
    <row r="901" spans="3:20" ht="15.75">
      <c r="C901" s="39"/>
      <c r="F901" s="39"/>
      <c r="G901" s="45"/>
      <c r="Q901" s="2">
        <f>'語句集'!K920</f>
        <v>0</v>
      </c>
      <c r="S901" s="2">
        <f>'語句集'!M929</f>
        <v>0</v>
      </c>
      <c r="T901" s="2">
        <f>'語句集'!N929</f>
        <v>0</v>
      </c>
    </row>
    <row r="902" spans="3:20" ht="15.75">
      <c r="C902" s="39"/>
      <c r="F902" s="39"/>
      <c r="G902" s="45"/>
      <c r="Q902" s="2">
        <f>'語句集'!K921</f>
        <v>0</v>
      </c>
      <c r="S902" s="2">
        <f>'語句集'!M930</f>
        <v>0</v>
      </c>
      <c r="T902" s="2">
        <f>'語句集'!N930</f>
        <v>0</v>
      </c>
    </row>
    <row r="903" spans="3:20" ht="15.75">
      <c r="C903" s="39"/>
      <c r="F903" s="39"/>
      <c r="G903" s="45"/>
      <c r="Q903" s="2">
        <f>'語句集'!K922</f>
        <v>0</v>
      </c>
      <c r="S903" s="2">
        <f>'語句集'!M931</f>
        <v>0</v>
      </c>
      <c r="T903" s="2">
        <f>'語句集'!N931</f>
        <v>0</v>
      </c>
    </row>
    <row r="904" spans="3:20" ht="15.75">
      <c r="C904" s="39"/>
      <c r="F904" s="39"/>
      <c r="G904" s="45"/>
      <c r="Q904" s="2">
        <f>'語句集'!K923</f>
        <v>0</v>
      </c>
      <c r="S904" s="2">
        <f>'語句集'!M932</f>
        <v>0</v>
      </c>
      <c r="T904" s="2">
        <f>'語句集'!N932</f>
        <v>0</v>
      </c>
    </row>
    <row r="905" spans="3:20" ht="15.75">
      <c r="C905" s="39"/>
      <c r="F905" s="39"/>
      <c r="G905" s="45"/>
      <c r="Q905" s="2">
        <f>'語句集'!K924</f>
        <v>0</v>
      </c>
      <c r="S905" s="2">
        <f>'語句集'!M933</f>
        <v>0</v>
      </c>
      <c r="T905" s="2">
        <f>'語句集'!N933</f>
        <v>0</v>
      </c>
    </row>
    <row r="906" spans="3:20" ht="15.75">
      <c r="C906" s="39"/>
      <c r="F906" s="39"/>
      <c r="G906" s="45"/>
      <c r="Q906" s="2">
        <f>'語句集'!K925</f>
        <v>0</v>
      </c>
      <c r="S906" s="2">
        <f>'語句集'!M934</f>
        <v>0</v>
      </c>
      <c r="T906" s="2">
        <f>'語句集'!N934</f>
        <v>0</v>
      </c>
    </row>
    <row r="907" spans="3:20" ht="15.75">
      <c r="C907" s="39"/>
      <c r="F907" s="39"/>
      <c r="G907" s="45"/>
      <c r="Q907" s="2">
        <f>'語句集'!K926</f>
        <v>0</v>
      </c>
      <c r="S907" s="2">
        <f>'語句集'!M935</f>
        <v>0</v>
      </c>
      <c r="T907" s="2">
        <f>'語句集'!N935</f>
        <v>0</v>
      </c>
    </row>
    <row r="908" spans="3:20" ht="15.75">
      <c r="C908" s="39"/>
      <c r="F908" s="39"/>
      <c r="G908" s="45"/>
      <c r="Q908" s="2">
        <f>'語句集'!K927</f>
        <v>0</v>
      </c>
      <c r="S908" s="2">
        <f>'語句集'!M936</f>
        <v>0</v>
      </c>
      <c r="T908" s="2">
        <f>'語句集'!N936</f>
        <v>0</v>
      </c>
    </row>
    <row r="909" spans="3:20" ht="15.75">
      <c r="C909" s="39"/>
      <c r="F909" s="39"/>
      <c r="G909" s="45"/>
      <c r="Q909" s="2">
        <f>'語句集'!K928</f>
        <v>0</v>
      </c>
      <c r="S909" s="2">
        <f>'語句集'!M937</f>
        <v>0</v>
      </c>
      <c r="T909" s="2">
        <f>'語句集'!N937</f>
        <v>0</v>
      </c>
    </row>
    <row r="910" spans="3:20" ht="15.75">
      <c r="C910" s="39"/>
      <c r="F910" s="39"/>
      <c r="G910" s="45"/>
      <c r="Q910" s="2">
        <f>'語句集'!K929</f>
        <v>0</v>
      </c>
      <c r="S910" s="2">
        <f>'語句集'!M938</f>
        <v>0</v>
      </c>
      <c r="T910" s="2">
        <f>'語句集'!N938</f>
        <v>0</v>
      </c>
    </row>
    <row r="911" spans="3:20" ht="15.75">
      <c r="C911" s="39"/>
      <c r="F911" s="39"/>
      <c r="G911" s="45"/>
      <c r="Q911" s="2">
        <f>'語句集'!K930</f>
        <v>0</v>
      </c>
      <c r="S911" s="2">
        <f>'語句集'!M939</f>
        <v>0</v>
      </c>
      <c r="T911" s="2">
        <f>'語句集'!N939</f>
        <v>0</v>
      </c>
    </row>
    <row r="912" spans="3:20" ht="15.75">
      <c r="C912" s="39"/>
      <c r="F912" s="39"/>
      <c r="G912" s="45"/>
      <c r="Q912" s="2">
        <f>'語句集'!K931</f>
        <v>0</v>
      </c>
      <c r="S912" s="2">
        <f>'語句集'!M940</f>
        <v>0</v>
      </c>
      <c r="T912" s="2">
        <f>'語句集'!N940</f>
        <v>0</v>
      </c>
    </row>
    <row r="913" spans="3:20" ht="15.75">
      <c r="C913" s="39"/>
      <c r="F913" s="39"/>
      <c r="G913" s="45"/>
      <c r="Q913" s="2">
        <f>'語句集'!K932</f>
        <v>0</v>
      </c>
      <c r="S913" s="2">
        <f>'語句集'!M941</f>
        <v>0</v>
      </c>
      <c r="T913" s="2">
        <f>'語句集'!N941</f>
        <v>0</v>
      </c>
    </row>
    <row r="914" spans="3:20" ht="15.75">
      <c r="C914" s="39"/>
      <c r="F914" s="39"/>
      <c r="G914" s="45"/>
      <c r="Q914" s="2">
        <f>'語句集'!K933</f>
        <v>0</v>
      </c>
      <c r="S914" s="2">
        <f>'語句集'!M942</f>
        <v>0</v>
      </c>
      <c r="T914" s="2">
        <f>'語句集'!N942</f>
        <v>0</v>
      </c>
    </row>
    <row r="915" spans="3:20" ht="15.75">
      <c r="C915" s="39"/>
      <c r="F915" s="39"/>
      <c r="G915" s="45"/>
      <c r="Q915" s="2">
        <f>'語句集'!K934</f>
        <v>0</v>
      </c>
      <c r="S915" s="2">
        <f>'語句集'!M943</f>
        <v>0</v>
      </c>
      <c r="T915" s="2">
        <f>'語句集'!N943</f>
        <v>0</v>
      </c>
    </row>
    <row r="916" spans="3:20" ht="15.75">
      <c r="C916" s="39"/>
      <c r="F916" s="39"/>
      <c r="G916" s="45"/>
      <c r="Q916" s="2">
        <f>'語句集'!K935</f>
        <v>0</v>
      </c>
      <c r="S916" s="2">
        <f>'語句集'!M944</f>
        <v>0</v>
      </c>
      <c r="T916" s="2">
        <f>'語句集'!N944</f>
        <v>0</v>
      </c>
    </row>
    <row r="917" spans="3:20" ht="15.75">
      <c r="C917" s="39"/>
      <c r="F917" s="39"/>
      <c r="G917" s="45"/>
      <c r="Q917" s="2">
        <f>'語句集'!K936</f>
        <v>0</v>
      </c>
      <c r="S917" s="2">
        <f>'語句集'!M945</f>
        <v>0</v>
      </c>
      <c r="T917" s="2">
        <f>'語句集'!N945</f>
        <v>0</v>
      </c>
    </row>
    <row r="918" spans="3:20" ht="15.75">
      <c r="C918" s="39"/>
      <c r="F918" s="39"/>
      <c r="G918" s="45"/>
      <c r="Q918" s="2">
        <f>'語句集'!K937</f>
        <v>0</v>
      </c>
      <c r="S918" s="2">
        <f>'語句集'!M946</f>
        <v>0</v>
      </c>
      <c r="T918" s="2">
        <f>'語句集'!N946</f>
        <v>0</v>
      </c>
    </row>
    <row r="919" spans="3:20" ht="15.75">
      <c r="C919" s="39"/>
      <c r="F919" s="39"/>
      <c r="G919" s="45"/>
      <c r="Q919" s="2">
        <f>'語句集'!K938</f>
        <v>0</v>
      </c>
      <c r="S919" s="2">
        <f>'語句集'!M947</f>
        <v>0</v>
      </c>
      <c r="T919" s="2">
        <f>'語句集'!N947</f>
        <v>0</v>
      </c>
    </row>
    <row r="920" spans="3:20" ht="15.75">
      <c r="C920" s="39"/>
      <c r="F920" s="39"/>
      <c r="G920" s="45"/>
      <c r="Q920" s="2">
        <f>'語句集'!K939</f>
        <v>0</v>
      </c>
      <c r="S920" s="2">
        <f>'語句集'!M948</f>
        <v>0</v>
      </c>
      <c r="T920" s="2">
        <f>'語句集'!N948</f>
        <v>0</v>
      </c>
    </row>
    <row r="921" spans="3:20" ht="15.75">
      <c r="C921" s="39"/>
      <c r="F921" s="39"/>
      <c r="G921" s="45"/>
      <c r="Q921" s="2">
        <f>'語句集'!K940</f>
        <v>0</v>
      </c>
      <c r="S921" s="2">
        <f>'語句集'!M949</f>
        <v>0</v>
      </c>
      <c r="T921" s="2">
        <f>'語句集'!N949</f>
        <v>0</v>
      </c>
    </row>
    <row r="922" spans="3:20" ht="15.75">
      <c r="C922" s="39"/>
      <c r="F922" s="39"/>
      <c r="G922" s="45"/>
      <c r="Q922" s="2">
        <f>'語句集'!K941</f>
        <v>0</v>
      </c>
      <c r="S922" s="2">
        <f>'語句集'!M950</f>
        <v>0</v>
      </c>
      <c r="T922" s="2">
        <f>'語句集'!N950</f>
        <v>0</v>
      </c>
    </row>
    <row r="923" spans="3:20" ht="15.75">
      <c r="C923" s="39"/>
      <c r="F923" s="39"/>
      <c r="G923" s="45"/>
      <c r="Q923" s="2">
        <f>'語句集'!K942</f>
        <v>0</v>
      </c>
      <c r="S923" s="2">
        <f>'語句集'!M951</f>
        <v>0</v>
      </c>
      <c r="T923" s="2">
        <f>'語句集'!N951</f>
        <v>0</v>
      </c>
    </row>
    <row r="924" spans="3:20" ht="15.75">
      <c r="C924" s="39"/>
      <c r="F924" s="39"/>
      <c r="G924" s="45"/>
      <c r="Q924" s="2">
        <f>'語句集'!K943</f>
        <v>0</v>
      </c>
      <c r="S924" s="2">
        <f>'語句集'!M952</f>
        <v>0</v>
      </c>
      <c r="T924" s="2">
        <f>'語句集'!N952</f>
        <v>0</v>
      </c>
    </row>
    <row r="925" spans="3:20" ht="15.75">
      <c r="C925" s="39"/>
      <c r="F925" s="39"/>
      <c r="G925" s="45"/>
      <c r="Q925" s="2">
        <f>'語句集'!K944</f>
        <v>0</v>
      </c>
      <c r="S925" s="2">
        <f>'語句集'!M953</f>
        <v>0</v>
      </c>
      <c r="T925" s="2">
        <f>'語句集'!N953</f>
        <v>0</v>
      </c>
    </row>
    <row r="926" spans="3:20" ht="15.75">
      <c r="C926" s="39"/>
      <c r="F926" s="39"/>
      <c r="G926" s="45"/>
      <c r="Q926" s="2">
        <f>'語句集'!K945</f>
        <v>0</v>
      </c>
      <c r="S926" s="2">
        <f>'語句集'!M954</f>
        <v>0</v>
      </c>
      <c r="T926" s="2">
        <f>'語句集'!N954</f>
        <v>0</v>
      </c>
    </row>
    <row r="927" spans="3:20" ht="15.75">
      <c r="C927" s="39"/>
      <c r="F927" s="39"/>
      <c r="G927" s="45"/>
      <c r="Q927" s="2">
        <f>'語句集'!K946</f>
        <v>0</v>
      </c>
      <c r="S927" s="2">
        <f>'語句集'!M955</f>
        <v>0</v>
      </c>
      <c r="T927" s="2">
        <f>'語句集'!N955</f>
        <v>0</v>
      </c>
    </row>
    <row r="928" spans="3:20" ht="15.75">
      <c r="C928" s="39"/>
      <c r="F928" s="39"/>
      <c r="G928" s="45"/>
      <c r="Q928" s="2">
        <f>'語句集'!K947</f>
        <v>0</v>
      </c>
      <c r="S928" s="2">
        <f>'語句集'!M956</f>
        <v>0</v>
      </c>
      <c r="T928" s="2">
        <f>'語句集'!N956</f>
        <v>0</v>
      </c>
    </row>
    <row r="929" spans="3:20" ht="15.75">
      <c r="C929" s="39"/>
      <c r="F929" s="39"/>
      <c r="G929" s="45"/>
      <c r="Q929" s="2">
        <f>'語句集'!K948</f>
        <v>0</v>
      </c>
      <c r="S929" s="2">
        <f>'語句集'!M957</f>
        <v>0</v>
      </c>
      <c r="T929" s="2">
        <f>'語句集'!N957</f>
        <v>0</v>
      </c>
    </row>
    <row r="930" spans="3:20" ht="15.75">
      <c r="C930" s="39"/>
      <c r="F930" s="39"/>
      <c r="G930" s="45"/>
      <c r="Q930" s="2">
        <f>'語句集'!K949</f>
        <v>0</v>
      </c>
      <c r="S930" s="2">
        <f>'語句集'!M958</f>
        <v>0</v>
      </c>
      <c r="T930" s="2">
        <f>'語句集'!N958</f>
        <v>0</v>
      </c>
    </row>
    <row r="931" spans="3:20" ht="15.75">
      <c r="C931" s="39"/>
      <c r="F931" s="39"/>
      <c r="G931" s="45"/>
      <c r="Q931" s="2">
        <f>'語句集'!K950</f>
        <v>0</v>
      </c>
      <c r="S931" s="2">
        <f>'語句集'!M959</f>
        <v>0</v>
      </c>
      <c r="T931" s="2">
        <f>'語句集'!N959</f>
        <v>0</v>
      </c>
    </row>
    <row r="932" spans="3:20" ht="15.75">
      <c r="C932" s="39"/>
      <c r="F932" s="39"/>
      <c r="G932" s="45"/>
      <c r="Q932" s="2">
        <f>'語句集'!K951</f>
        <v>0</v>
      </c>
      <c r="S932" s="2">
        <f>'語句集'!M960</f>
        <v>0</v>
      </c>
      <c r="T932" s="2">
        <f>'語句集'!N960</f>
        <v>0</v>
      </c>
    </row>
    <row r="933" spans="3:20" ht="15.75">
      <c r="C933" s="39"/>
      <c r="F933" s="39"/>
      <c r="G933" s="45"/>
      <c r="Q933" s="2">
        <f>'語句集'!K952</f>
        <v>0</v>
      </c>
      <c r="S933" s="2">
        <f>'語句集'!M961</f>
        <v>0</v>
      </c>
      <c r="T933" s="2">
        <f>'語句集'!N961</f>
        <v>0</v>
      </c>
    </row>
    <row r="934" spans="3:20" ht="15.75">
      <c r="C934" s="39"/>
      <c r="F934" s="39"/>
      <c r="G934" s="45"/>
      <c r="Q934" s="2">
        <f>'語句集'!K953</f>
        <v>0</v>
      </c>
      <c r="S934" s="2">
        <f>'語句集'!M962</f>
        <v>0</v>
      </c>
      <c r="T934" s="2">
        <f>'語句集'!N962</f>
        <v>0</v>
      </c>
    </row>
    <row r="935" spans="3:20" ht="15.75">
      <c r="C935" s="39"/>
      <c r="F935" s="39"/>
      <c r="G935" s="45"/>
      <c r="Q935" s="2">
        <f>'語句集'!K954</f>
        <v>0</v>
      </c>
      <c r="S935" s="2">
        <f>'語句集'!M963</f>
        <v>0</v>
      </c>
      <c r="T935" s="2">
        <f>'語句集'!N963</f>
        <v>0</v>
      </c>
    </row>
    <row r="936" spans="3:20" ht="15.75">
      <c r="C936" s="39"/>
      <c r="F936" s="39"/>
      <c r="G936" s="45"/>
      <c r="Q936" s="2">
        <f>'語句集'!K955</f>
        <v>0</v>
      </c>
      <c r="S936" s="2">
        <f>'語句集'!M964</f>
        <v>0</v>
      </c>
      <c r="T936" s="2">
        <f>'語句集'!N964</f>
        <v>0</v>
      </c>
    </row>
    <row r="937" spans="3:20" ht="15.75">
      <c r="C937" s="39"/>
      <c r="F937" s="39"/>
      <c r="G937" s="45"/>
      <c r="Q937" s="2">
        <f>'語句集'!K956</f>
        <v>0</v>
      </c>
      <c r="S937" s="2">
        <f>'語句集'!M965</f>
        <v>0</v>
      </c>
      <c r="T937" s="2">
        <f>'語句集'!N965</f>
        <v>0</v>
      </c>
    </row>
    <row r="938" spans="3:20" ht="15.75">
      <c r="C938" s="39"/>
      <c r="F938" s="39"/>
      <c r="G938" s="45"/>
      <c r="Q938" s="2">
        <f>'語句集'!K957</f>
        <v>0</v>
      </c>
      <c r="S938" s="2">
        <f>'語句集'!M966</f>
        <v>0</v>
      </c>
      <c r="T938" s="2">
        <f>'語句集'!N966</f>
        <v>0</v>
      </c>
    </row>
    <row r="939" spans="3:20" ht="15.75">
      <c r="C939" s="39"/>
      <c r="F939" s="39"/>
      <c r="G939" s="45"/>
      <c r="Q939" s="2">
        <f>'語句集'!K958</f>
        <v>0</v>
      </c>
      <c r="S939" s="2">
        <f>'語句集'!M967</f>
        <v>0</v>
      </c>
      <c r="T939" s="2">
        <f>'語句集'!N967</f>
        <v>0</v>
      </c>
    </row>
    <row r="940" spans="3:20" ht="15.75">
      <c r="C940" s="39"/>
      <c r="F940" s="39"/>
      <c r="G940" s="45"/>
      <c r="Q940" s="2">
        <f>'語句集'!K959</f>
        <v>0</v>
      </c>
      <c r="S940" s="2">
        <f>'語句集'!M968</f>
        <v>0</v>
      </c>
      <c r="T940" s="2">
        <f>'語句集'!N968</f>
        <v>0</v>
      </c>
    </row>
    <row r="941" spans="3:20" ht="15.75">
      <c r="C941" s="39"/>
      <c r="F941" s="39"/>
      <c r="G941" s="45"/>
      <c r="Q941" s="2">
        <f>'語句集'!K960</f>
        <v>0</v>
      </c>
      <c r="S941" s="2">
        <f>'語句集'!M969</f>
        <v>0</v>
      </c>
      <c r="T941" s="2">
        <f>'語句集'!N969</f>
        <v>0</v>
      </c>
    </row>
    <row r="942" spans="3:20" ht="15.75">
      <c r="C942" s="39"/>
      <c r="F942" s="39"/>
      <c r="G942" s="45"/>
      <c r="Q942" s="2">
        <f>'語句集'!K961</f>
        <v>0</v>
      </c>
      <c r="S942" s="2">
        <f>'語句集'!M970</f>
        <v>0</v>
      </c>
      <c r="T942" s="2">
        <f>'語句集'!N970</f>
        <v>0</v>
      </c>
    </row>
    <row r="943" spans="3:20" ht="15.75">
      <c r="C943" s="39"/>
      <c r="F943" s="39"/>
      <c r="G943" s="45"/>
      <c r="Q943" s="2">
        <f>'語句集'!K962</f>
        <v>0</v>
      </c>
      <c r="S943" s="2">
        <f>'語句集'!M971</f>
        <v>0</v>
      </c>
      <c r="T943" s="2">
        <f>'語句集'!N971</f>
        <v>0</v>
      </c>
    </row>
    <row r="944" spans="3:20" ht="15.75">
      <c r="C944" s="39"/>
      <c r="F944" s="39"/>
      <c r="G944" s="45"/>
      <c r="Q944" s="2">
        <f>'語句集'!K963</f>
        <v>0</v>
      </c>
      <c r="S944" s="2">
        <f>'語句集'!M972</f>
        <v>0</v>
      </c>
      <c r="T944" s="2">
        <f>'語句集'!N972</f>
        <v>0</v>
      </c>
    </row>
    <row r="945" spans="3:20" ht="15.75">
      <c r="C945" s="39"/>
      <c r="F945" s="39"/>
      <c r="G945" s="45"/>
      <c r="Q945" s="2">
        <f>'語句集'!K964</f>
        <v>0</v>
      </c>
      <c r="S945" s="2">
        <f>'語句集'!M973</f>
        <v>0</v>
      </c>
      <c r="T945" s="2">
        <f>'語句集'!N973</f>
        <v>0</v>
      </c>
    </row>
    <row r="946" spans="3:20" ht="15.75">
      <c r="C946" s="39"/>
      <c r="F946" s="39"/>
      <c r="G946" s="45"/>
      <c r="Q946" s="2">
        <f>'語句集'!K965</f>
        <v>0</v>
      </c>
      <c r="S946" s="2">
        <f>'語句集'!M974</f>
        <v>0</v>
      </c>
      <c r="T946" s="2">
        <f>'語句集'!N974</f>
        <v>0</v>
      </c>
    </row>
    <row r="947" spans="3:20" ht="15.75">
      <c r="C947" s="39"/>
      <c r="F947" s="39"/>
      <c r="G947" s="45"/>
      <c r="Q947" s="2">
        <f>'語句集'!K966</f>
        <v>0</v>
      </c>
      <c r="S947" s="2">
        <f>'語句集'!M975</f>
        <v>0</v>
      </c>
      <c r="T947" s="2">
        <f>'語句集'!N975</f>
        <v>0</v>
      </c>
    </row>
    <row r="948" spans="3:20" ht="15.75">
      <c r="C948" s="39"/>
      <c r="F948" s="39"/>
      <c r="G948" s="45"/>
      <c r="Q948" s="2">
        <f>'語句集'!K967</f>
        <v>0</v>
      </c>
      <c r="S948" s="2">
        <f>'語句集'!M976</f>
        <v>0</v>
      </c>
      <c r="T948" s="2">
        <f>'語句集'!N976</f>
        <v>0</v>
      </c>
    </row>
    <row r="949" spans="3:20" ht="15.75">
      <c r="C949" s="39"/>
      <c r="F949" s="39"/>
      <c r="G949" s="45"/>
      <c r="Q949" s="2">
        <f>'語句集'!K968</f>
        <v>0</v>
      </c>
      <c r="S949" s="2">
        <f>'語句集'!M977</f>
        <v>0</v>
      </c>
      <c r="T949" s="2">
        <f>'語句集'!N977</f>
        <v>0</v>
      </c>
    </row>
    <row r="950" spans="3:20" ht="15.75">
      <c r="C950" s="39"/>
      <c r="F950" s="39"/>
      <c r="G950" s="45"/>
      <c r="Q950" s="2">
        <f>'語句集'!K969</f>
        <v>0</v>
      </c>
      <c r="S950" s="2">
        <f>'語句集'!M978</f>
        <v>0</v>
      </c>
      <c r="T950" s="2">
        <f>'語句集'!N978</f>
        <v>0</v>
      </c>
    </row>
    <row r="951" spans="3:20" ht="15.75">
      <c r="C951" s="39"/>
      <c r="F951" s="39"/>
      <c r="G951" s="45"/>
      <c r="Q951" s="2">
        <f>'語句集'!K970</f>
        <v>0</v>
      </c>
      <c r="S951" s="2">
        <f>'語句集'!M979</f>
        <v>0</v>
      </c>
      <c r="T951" s="2">
        <f>'語句集'!N979</f>
        <v>0</v>
      </c>
    </row>
    <row r="952" spans="3:20" ht="15.75">
      <c r="C952" s="39"/>
      <c r="F952" s="39"/>
      <c r="G952" s="45"/>
      <c r="Q952" s="2">
        <f>'語句集'!K971</f>
        <v>0</v>
      </c>
      <c r="S952" s="2">
        <f>'語句集'!M980</f>
        <v>0</v>
      </c>
      <c r="T952" s="2">
        <f>'語句集'!N980</f>
        <v>0</v>
      </c>
    </row>
    <row r="953" spans="3:20" ht="15.75">
      <c r="C953" s="39"/>
      <c r="F953" s="39"/>
      <c r="G953" s="45"/>
      <c r="Q953" s="2">
        <f>'語句集'!K972</f>
        <v>0</v>
      </c>
      <c r="S953" s="2">
        <f>'語句集'!M981</f>
        <v>0</v>
      </c>
      <c r="T953" s="2">
        <f>'語句集'!N981</f>
        <v>0</v>
      </c>
    </row>
    <row r="954" spans="3:20" ht="15.75">
      <c r="C954" s="39"/>
      <c r="F954" s="39"/>
      <c r="G954" s="45"/>
      <c r="Q954" s="2">
        <f>'語句集'!K973</f>
        <v>0</v>
      </c>
      <c r="S954" s="2">
        <f>'語句集'!M982</f>
        <v>0</v>
      </c>
      <c r="T954" s="2">
        <f>'語句集'!N982</f>
        <v>0</v>
      </c>
    </row>
    <row r="955" spans="3:20" ht="15.75">
      <c r="C955" s="39"/>
      <c r="F955" s="39"/>
      <c r="G955" s="45"/>
      <c r="Q955" s="2">
        <f>'語句集'!K974</f>
        <v>0</v>
      </c>
      <c r="S955" s="2">
        <f>'語句集'!M983</f>
        <v>0</v>
      </c>
      <c r="T955" s="2">
        <f>'語句集'!N983</f>
        <v>0</v>
      </c>
    </row>
    <row r="956" spans="3:20" ht="15.75">
      <c r="C956" s="39"/>
      <c r="F956" s="39"/>
      <c r="G956" s="45"/>
      <c r="Q956" s="2">
        <f>'語句集'!K975</f>
        <v>0</v>
      </c>
      <c r="S956" s="2">
        <f>'語句集'!M984</f>
        <v>0</v>
      </c>
      <c r="T956" s="2">
        <f>'語句集'!N984</f>
        <v>0</v>
      </c>
    </row>
    <row r="957" spans="3:20" ht="15.75">
      <c r="C957" s="39"/>
      <c r="F957" s="39"/>
      <c r="G957" s="45"/>
      <c r="Q957" s="2">
        <f>'語句集'!K976</f>
        <v>0</v>
      </c>
      <c r="S957" s="2">
        <f>'語句集'!M985</f>
        <v>0</v>
      </c>
      <c r="T957" s="2">
        <f>'語句集'!N985</f>
        <v>0</v>
      </c>
    </row>
    <row r="958" spans="3:20" ht="15.75">
      <c r="C958" s="39"/>
      <c r="F958" s="39"/>
      <c r="G958" s="45"/>
      <c r="Q958" s="2">
        <f>'語句集'!K977</f>
        <v>0</v>
      </c>
      <c r="S958" s="2">
        <f>'語句集'!M986</f>
        <v>0</v>
      </c>
      <c r="T958" s="2">
        <f>'語句集'!N986</f>
        <v>0</v>
      </c>
    </row>
    <row r="959" spans="3:20" ht="15.75">
      <c r="C959" s="39"/>
      <c r="F959" s="39"/>
      <c r="G959" s="45"/>
      <c r="Q959" s="2">
        <f>'語句集'!K978</f>
        <v>0</v>
      </c>
      <c r="S959" s="2">
        <f>'語句集'!M987</f>
        <v>0</v>
      </c>
      <c r="T959" s="2">
        <f>'語句集'!N987</f>
        <v>0</v>
      </c>
    </row>
    <row r="960" spans="3:20" ht="15.75">
      <c r="C960" s="39"/>
      <c r="F960" s="39"/>
      <c r="G960" s="45"/>
      <c r="Q960" s="2">
        <f>'語句集'!K979</f>
        <v>0</v>
      </c>
      <c r="S960" s="2">
        <f>'語句集'!M988</f>
        <v>0</v>
      </c>
      <c r="T960" s="2">
        <f>'語句集'!N988</f>
        <v>0</v>
      </c>
    </row>
    <row r="961" spans="3:20" ht="15.75">
      <c r="C961" s="39"/>
      <c r="F961" s="39"/>
      <c r="G961" s="45"/>
      <c r="Q961" s="2">
        <f>'語句集'!K980</f>
        <v>0</v>
      </c>
      <c r="S961" s="2">
        <f>'語句集'!M989</f>
        <v>0</v>
      </c>
      <c r="T961" s="2">
        <f>'語句集'!N989</f>
        <v>0</v>
      </c>
    </row>
    <row r="962" spans="3:20" ht="15.75">
      <c r="C962" s="39"/>
      <c r="F962" s="39"/>
      <c r="G962" s="45"/>
      <c r="Q962" s="2">
        <f>'語句集'!K981</f>
        <v>0</v>
      </c>
      <c r="S962" s="2">
        <f>'語句集'!M990</f>
        <v>0</v>
      </c>
      <c r="T962" s="2">
        <f>'語句集'!N990</f>
        <v>0</v>
      </c>
    </row>
    <row r="963" spans="3:20" ht="15.75">
      <c r="C963" s="39"/>
      <c r="F963" s="39"/>
      <c r="G963" s="45"/>
      <c r="Q963" s="2">
        <f>'語句集'!K982</f>
        <v>0</v>
      </c>
      <c r="S963" s="2">
        <f>'語句集'!M991</f>
        <v>0</v>
      </c>
      <c r="T963" s="2">
        <f>'語句集'!N991</f>
        <v>0</v>
      </c>
    </row>
    <row r="964" spans="3:20" ht="15.75">
      <c r="C964" s="39"/>
      <c r="F964" s="39"/>
      <c r="G964" s="45"/>
      <c r="Q964" s="2">
        <f>'語句集'!K983</f>
        <v>0</v>
      </c>
      <c r="S964" s="2">
        <f>'語句集'!M992</f>
        <v>0</v>
      </c>
      <c r="T964" s="2">
        <f>'語句集'!N992</f>
        <v>0</v>
      </c>
    </row>
    <row r="965" spans="3:20" ht="15.75">
      <c r="C965" s="39"/>
      <c r="F965" s="39"/>
      <c r="G965" s="45"/>
      <c r="Q965" s="2">
        <f>'語句集'!K984</f>
        <v>0</v>
      </c>
      <c r="S965" s="2">
        <f>'語句集'!M993</f>
        <v>0</v>
      </c>
      <c r="T965" s="2">
        <f>'語句集'!N993</f>
        <v>0</v>
      </c>
    </row>
    <row r="966" spans="3:20" ht="15.75">
      <c r="C966" s="39"/>
      <c r="F966" s="39"/>
      <c r="G966" s="45"/>
      <c r="Q966" s="2">
        <f>'語句集'!K985</f>
        <v>0</v>
      </c>
      <c r="S966" s="2">
        <f>'語句集'!M994</f>
        <v>0</v>
      </c>
      <c r="T966" s="2">
        <f>'語句集'!N994</f>
        <v>0</v>
      </c>
    </row>
    <row r="967" spans="3:20" ht="15.75">
      <c r="C967" s="39"/>
      <c r="F967" s="39"/>
      <c r="G967" s="45"/>
      <c r="Q967" s="2">
        <f>'語句集'!K986</f>
        <v>0</v>
      </c>
      <c r="S967" s="2">
        <f>'語句集'!M995</f>
        <v>0</v>
      </c>
      <c r="T967" s="2">
        <f>'語句集'!N995</f>
        <v>0</v>
      </c>
    </row>
    <row r="968" spans="3:20" ht="15.75">
      <c r="C968" s="39"/>
      <c r="F968" s="39"/>
      <c r="G968" s="45"/>
      <c r="Q968" s="2">
        <f>'語句集'!K987</f>
        <v>0</v>
      </c>
      <c r="S968" s="2">
        <f>'語句集'!M996</f>
        <v>0</v>
      </c>
      <c r="T968" s="2">
        <f>'語句集'!N996</f>
        <v>0</v>
      </c>
    </row>
    <row r="969" spans="3:20" ht="15.75">
      <c r="C969" s="39"/>
      <c r="F969" s="39"/>
      <c r="G969" s="45"/>
      <c r="Q969" s="2">
        <f>'語句集'!K988</f>
        <v>0</v>
      </c>
      <c r="S969" s="2">
        <f>'語句集'!M997</f>
        <v>0</v>
      </c>
      <c r="T969" s="2">
        <f>'語句集'!N997</f>
        <v>0</v>
      </c>
    </row>
    <row r="970" spans="3:20" ht="15.75">
      <c r="C970" s="39"/>
      <c r="F970" s="39"/>
      <c r="G970" s="45"/>
      <c r="Q970" s="2">
        <f>'語句集'!K989</f>
        <v>0</v>
      </c>
      <c r="S970" s="2">
        <f>'語句集'!M998</f>
        <v>0</v>
      </c>
      <c r="T970" s="2">
        <f>'語句集'!N998</f>
        <v>0</v>
      </c>
    </row>
    <row r="971" spans="3:20" ht="15.75">
      <c r="C971" s="39"/>
      <c r="F971" s="39"/>
      <c r="G971" s="45"/>
      <c r="Q971" s="2">
        <f>'語句集'!K990</f>
        <v>0</v>
      </c>
      <c r="S971" s="2">
        <f>'語句集'!M999</f>
        <v>0</v>
      </c>
      <c r="T971" s="2">
        <f>'語句集'!N999</f>
        <v>0</v>
      </c>
    </row>
    <row r="972" spans="3:20" ht="15.75">
      <c r="C972" s="39"/>
      <c r="F972" s="39"/>
      <c r="G972" s="45"/>
      <c r="Q972" s="2">
        <f>'語句集'!K991</f>
        <v>0</v>
      </c>
      <c r="S972" s="2">
        <f>'語句集'!M1000</f>
        <v>0</v>
      </c>
      <c r="T972" s="2">
        <f>'語句集'!N1000</f>
        <v>0</v>
      </c>
    </row>
    <row r="973" spans="3:20" ht="15.75">
      <c r="C973" s="39"/>
      <c r="F973" s="39"/>
      <c r="G973" s="45"/>
      <c r="Q973" s="2">
        <f>'語句集'!K992</f>
        <v>0</v>
      </c>
      <c r="S973" s="2">
        <f>'語句集'!M1001</f>
        <v>0</v>
      </c>
      <c r="T973" s="2">
        <f>'語句集'!N1001</f>
        <v>0</v>
      </c>
    </row>
    <row r="974" spans="3:20" ht="15.75">
      <c r="C974" s="39"/>
      <c r="F974" s="39"/>
      <c r="G974" s="45"/>
      <c r="Q974" s="2">
        <f>'語句集'!K993</f>
        <v>0</v>
      </c>
      <c r="S974" s="2">
        <f>'語句集'!M1002</f>
        <v>0</v>
      </c>
      <c r="T974" s="2">
        <f>'語句集'!N1002</f>
        <v>0</v>
      </c>
    </row>
    <row r="975" spans="3:20" ht="15.75">
      <c r="C975" s="39"/>
      <c r="F975" s="39"/>
      <c r="G975" s="45"/>
      <c r="Q975" s="2">
        <f>'語句集'!K994</f>
        <v>0</v>
      </c>
      <c r="S975" s="2">
        <f>'語句集'!M1003</f>
        <v>0</v>
      </c>
      <c r="T975" s="2">
        <f>'語句集'!N1003</f>
        <v>0</v>
      </c>
    </row>
    <row r="976" spans="3:20" ht="15.75">
      <c r="C976" s="39"/>
      <c r="F976" s="39"/>
      <c r="G976" s="45"/>
      <c r="Q976" s="2">
        <f>'語句集'!K995</f>
        <v>0</v>
      </c>
      <c r="S976" s="2">
        <f>'語句集'!M1004</f>
        <v>0</v>
      </c>
      <c r="T976" s="2">
        <f>'語句集'!N1004</f>
        <v>0</v>
      </c>
    </row>
    <row r="977" spans="3:20" ht="15.75">
      <c r="C977" s="39"/>
      <c r="F977" s="39"/>
      <c r="G977" s="45"/>
      <c r="Q977" s="2">
        <f>'語句集'!K996</f>
        <v>0</v>
      </c>
      <c r="S977" s="2">
        <f>'語句集'!M1005</f>
        <v>0</v>
      </c>
      <c r="T977" s="2">
        <f>'語句集'!N1005</f>
        <v>0</v>
      </c>
    </row>
    <row r="978" spans="3:20" ht="15.75">
      <c r="C978" s="39"/>
      <c r="F978" s="39"/>
      <c r="G978" s="45"/>
      <c r="Q978" s="2">
        <f>'語句集'!K997</f>
        <v>0</v>
      </c>
      <c r="S978" s="2">
        <f>'語句集'!M1006</f>
        <v>0</v>
      </c>
      <c r="T978" s="2">
        <f>'語句集'!N1006</f>
        <v>0</v>
      </c>
    </row>
    <row r="979" spans="3:20" ht="15.75">
      <c r="C979" s="39"/>
      <c r="F979" s="39"/>
      <c r="G979" s="45"/>
      <c r="Q979" s="2">
        <f>'語句集'!K998</f>
        <v>0</v>
      </c>
      <c r="S979" s="2">
        <f>'語句集'!M1007</f>
        <v>0</v>
      </c>
      <c r="T979" s="2">
        <f>'語句集'!N1007</f>
        <v>0</v>
      </c>
    </row>
    <row r="980" spans="3:20" ht="15.75">
      <c r="C980" s="39"/>
      <c r="F980" s="39"/>
      <c r="G980" s="45"/>
      <c r="Q980" s="2">
        <f>'語句集'!K999</f>
        <v>0</v>
      </c>
      <c r="S980" s="2">
        <f>'語句集'!M1008</f>
        <v>0</v>
      </c>
      <c r="T980" s="2">
        <f>'語句集'!N1008</f>
        <v>0</v>
      </c>
    </row>
    <row r="981" spans="3:20" ht="15.75">
      <c r="C981" s="39"/>
      <c r="F981" s="39"/>
      <c r="G981" s="45"/>
      <c r="Q981" s="2">
        <f>'語句集'!K1000</f>
        <v>0</v>
      </c>
      <c r="S981" s="2">
        <f>'語句集'!M1009</f>
        <v>0</v>
      </c>
      <c r="T981" s="2">
        <f>'語句集'!N1009</f>
        <v>0</v>
      </c>
    </row>
    <row r="982" spans="3:20" ht="15.75">
      <c r="C982" s="39"/>
      <c r="F982" s="39"/>
      <c r="G982" s="45"/>
      <c r="Q982" s="2">
        <f>'語句集'!K1001</f>
        <v>0</v>
      </c>
      <c r="S982" s="2">
        <f>'語句集'!M1010</f>
        <v>0</v>
      </c>
      <c r="T982" s="2">
        <f>'語句集'!N1010</f>
        <v>0</v>
      </c>
    </row>
    <row r="983" spans="3:20" ht="15.75">
      <c r="C983" s="39"/>
      <c r="F983" s="39"/>
      <c r="G983" s="45"/>
      <c r="Q983" s="2">
        <f>'語句集'!K1002</f>
        <v>0</v>
      </c>
      <c r="S983" s="2">
        <f>'語句集'!M1011</f>
        <v>0</v>
      </c>
      <c r="T983" s="2">
        <f>'語句集'!N1011</f>
        <v>0</v>
      </c>
    </row>
    <row r="984" spans="3:20" ht="15.75">
      <c r="C984" s="39"/>
      <c r="F984" s="39"/>
      <c r="G984" s="45"/>
      <c r="Q984" s="2">
        <f>'語句集'!K1003</f>
        <v>0</v>
      </c>
      <c r="S984" s="2">
        <f>'語句集'!M1012</f>
        <v>0</v>
      </c>
      <c r="T984" s="2">
        <f>'語句集'!N1012</f>
        <v>0</v>
      </c>
    </row>
    <row r="985" spans="3:20" ht="15.75">
      <c r="C985" s="39"/>
      <c r="F985" s="39"/>
      <c r="G985" s="45"/>
      <c r="Q985" s="2">
        <f>'語句集'!K1004</f>
        <v>0</v>
      </c>
      <c r="S985" s="2">
        <f>'語句集'!M1013</f>
        <v>0</v>
      </c>
      <c r="T985" s="2">
        <f>'語句集'!N1013</f>
        <v>0</v>
      </c>
    </row>
    <row r="986" spans="3:20" ht="15.75">
      <c r="C986" s="39"/>
      <c r="F986" s="39"/>
      <c r="G986" s="45"/>
      <c r="Q986" s="2">
        <f>'語句集'!K1005</f>
        <v>0</v>
      </c>
      <c r="S986" s="2">
        <f>'語句集'!M1014</f>
        <v>0</v>
      </c>
      <c r="T986" s="2">
        <f>'語句集'!N1014</f>
        <v>0</v>
      </c>
    </row>
    <row r="987" spans="3:20" ht="15.75">
      <c r="C987" s="39"/>
      <c r="F987" s="39"/>
      <c r="G987" s="45"/>
      <c r="Q987" s="2">
        <f>'語句集'!K1006</f>
        <v>0</v>
      </c>
      <c r="S987" s="2">
        <f>'語句集'!M1015</f>
        <v>0</v>
      </c>
      <c r="T987" s="2">
        <f>'語句集'!N1015</f>
        <v>0</v>
      </c>
    </row>
    <row r="988" spans="3:20" ht="15.75">
      <c r="C988" s="39"/>
      <c r="F988" s="39"/>
      <c r="G988" s="45"/>
      <c r="Q988" s="2">
        <f>'語句集'!K1007</f>
        <v>0</v>
      </c>
      <c r="S988" s="2">
        <f>'語句集'!M1016</f>
        <v>0</v>
      </c>
      <c r="T988" s="2">
        <f>'語句集'!N1016</f>
        <v>0</v>
      </c>
    </row>
    <row r="989" spans="3:20" ht="15.75">
      <c r="C989" s="39"/>
      <c r="F989" s="39"/>
      <c r="G989" s="45"/>
      <c r="Q989" s="2">
        <f>'語句集'!K1008</f>
        <v>0</v>
      </c>
      <c r="S989" s="2">
        <f>'語句集'!M1017</f>
        <v>0</v>
      </c>
      <c r="T989" s="2">
        <f>'語句集'!N1017</f>
        <v>0</v>
      </c>
    </row>
    <row r="990" spans="3:20" ht="15.75">
      <c r="C990" s="39"/>
      <c r="F990" s="39"/>
      <c r="G990" s="45"/>
      <c r="Q990" s="2">
        <f>'語句集'!K1009</f>
        <v>0</v>
      </c>
      <c r="S990" s="2">
        <f>'語句集'!M1018</f>
        <v>0</v>
      </c>
      <c r="T990" s="2">
        <f>'語句集'!N1018</f>
        <v>0</v>
      </c>
    </row>
    <row r="991" spans="3:20" ht="15.75">
      <c r="C991" s="39"/>
      <c r="F991" s="39"/>
      <c r="G991" s="45"/>
      <c r="Q991" s="2">
        <f>'語句集'!K1010</f>
        <v>0</v>
      </c>
      <c r="S991" s="2">
        <f>'語句集'!M1019</f>
        <v>0</v>
      </c>
      <c r="T991" s="2">
        <f>'語句集'!N1019</f>
        <v>0</v>
      </c>
    </row>
    <row r="992" spans="3:20" ht="15.75">
      <c r="C992" s="39"/>
      <c r="F992" s="39"/>
      <c r="G992" s="45"/>
      <c r="Q992" s="2">
        <f>'語句集'!K1011</f>
        <v>0</v>
      </c>
      <c r="S992" s="2">
        <f>'語句集'!M1020</f>
        <v>0</v>
      </c>
      <c r="T992" s="2">
        <f>'語句集'!N1020</f>
        <v>0</v>
      </c>
    </row>
    <row r="993" spans="3:20" ht="15.75">
      <c r="C993" s="39"/>
      <c r="F993" s="39"/>
      <c r="G993" s="45"/>
      <c r="Q993" s="2">
        <f>'語句集'!K1012</f>
        <v>0</v>
      </c>
      <c r="S993" s="2">
        <f>'語句集'!M1021</f>
        <v>0</v>
      </c>
      <c r="T993" s="2">
        <f>'語句集'!N1021</f>
        <v>0</v>
      </c>
    </row>
    <row r="994" spans="3:20" ht="15.75">
      <c r="C994" s="39"/>
      <c r="F994" s="39"/>
      <c r="G994" s="45"/>
      <c r="Q994" s="2">
        <f>'語句集'!K1013</f>
        <v>0</v>
      </c>
      <c r="S994" s="2">
        <f>'語句集'!M1022</f>
        <v>0</v>
      </c>
      <c r="T994" s="2">
        <f>'語句集'!N1022</f>
        <v>0</v>
      </c>
    </row>
    <row r="995" spans="3:20" ht="15.75">
      <c r="C995" s="39"/>
      <c r="F995" s="39"/>
      <c r="G995" s="45"/>
      <c r="Q995" s="2">
        <f>'語句集'!K1014</f>
        <v>0</v>
      </c>
      <c r="S995" s="2">
        <f>'語句集'!M1023</f>
        <v>0</v>
      </c>
      <c r="T995" s="2">
        <f>'語句集'!N1023</f>
        <v>0</v>
      </c>
    </row>
    <row r="996" spans="3:20" ht="15.75">
      <c r="C996" s="39"/>
      <c r="F996" s="39"/>
      <c r="G996" s="45"/>
      <c r="Q996" s="2">
        <f>'語句集'!K1015</f>
        <v>0</v>
      </c>
      <c r="S996" s="2">
        <f>'語句集'!M1024</f>
        <v>0</v>
      </c>
      <c r="T996" s="2">
        <f>'語句集'!N1024</f>
        <v>0</v>
      </c>
    </row>
    <row r="997" spans="3:20" ht="15.75">
      <c r="C997" s="39"/>
      <c r="F997" s="39"/>
      <c r="G997" s="45"/>
      <c r="Q997" s="2">
        <f>'語句集'!K1016</f>
        <v>0</v>
      </c>
      <c r="S997" s="2">
        <f>'語句集'!M1025</f>
        <v>0</v>
      </c>
      <c r="T997" s="2">
        <f>'語句集'!N1025</f>
        <v>0</v>
      </c>
    </row>
    <row r="998" spans="3:20" ht="15.75">
      <c r="C998" s="39"/>
      <c r="F998" s="39"/>
      <c r="G998" s="45"/>
      <c r="Q998" s="2">
        <f>'語句集'!K1017</f>
        <v>0</v>
      </c>
      <c r="S998" s="2">
        <f>'語句集'!M1026</f>
        <v>0</v>
      </c>
      <c r="T998" s="2">
        <f>'語句集'!N1026</f>
        <v>0</v>
      </c>
    </row>
    <row r="999" spans="3:20" ht="15.75">
      <c r="C999" s="39"/>
      <c r="F999" s="39"/>
      <c r="G999" s="45"/>
      <c r="Q999" s="2">
        <f>'語句集'!K1018</f>
        <v>0</v>
      </c>
      <c r="S999" s="2">
        <f>'語句集'!M1027</f>
        <v>0</v>
      </c>
      <c r="T999" s="2">
        <f>'語句集'!N1027</f>
        <v>0</v>
      </c>
    </row>
    <row r="1000" spans="3:20" ht="15.75">
      <c r="C1000" s="39"/>
      <c r="F1000" s="39"/>
      <c r="G1000" s="45"/>
      <c r="Q1000" s="2">
        <f>'語句集'!K1019</f>
        <v>0</v>
      </c>
      <c r="S1000" s="2">
        <f>'語句集'!M1028</f>
        <v>0</v>
      </c>
      <c r="T1000" s="2">
        <f>'語句集'!N1028</f>
        <v>0</v>
      </c>
    </row>
    <row r="1001" spans="3:20" ht="15.75">
      <c r="C1001" s="39"/>
      <c r="F1001" s="39"/>
      <c r="G1001" s="45"/>
      <c r="Q1001" s="2">
        <f>'語句集'!K1020</f>
        <v>0</v>
      </c>
      <c r="S1001" s="2">
        <f>'語句集'!M1029</f>
        <v>0</v>
      </c>
      <c r="T1001" s="2">
        <f>'語句集'!N1029</f>
        <v>0</v>
      </c>
    </row>
    <row r="1002" spans="3:20" ht="15.75">
      <c r="C1002" s="39"/>
      <c r="F1002" s="39"/>
      <c r="G1002" s="45"/>
      <c r="Q1002" s="2">
        <f>'語句集'!K1021</f>
        <v>0</v>
      </c>
      <c r="S1002" s="2">
        <f>'語句集'!M1030</f>
        <v>0</v>
      </c>
      <c r="T1002" s="2">
        <f>'語句集'!N1030</f>
        <v>0</v>
      </c>
    </row>
    <row r="1003" spans="3:20" ht="15.75">
      <c r="C1003" s="39"/>
      <c r="F1003" s="39"/>
      <c r="G1003" s="45"/>
      <c r="Q1003" s="2">
        <f>'語句集'!K1022</f>
        <v>0</v>
      </c>
      <c r="S1003" s="2">
        <f>'語句集'!M1031</f>
        <v>0</v>
      </c>
      <c r="T1003" s="2">
        <f>'語句集'!N1031</f>
        <v>0</v>
      </c>
    </row>
    <row r="1004" spans="3:20" ht="15.75">
      <c r="C1004" s="39"/>
      <c r="F1004" s="39"/>
      <c r="G1004" s="45"/>
      <c r="Q1004" s="2">
        <f>'語句集'!K1023</f>
        <v>0</v>
      </c>
      <c r="S1004" s="2">
        <f>'語句集'!M1032</f>
        <v>0</v>
      </c>
      <c r="T1004" s="2">
        <f>'語句集'!N1032</f>
        <v>0</v>
      </c>
    </row>
    <row r="1005" spans="3:20" ht="15.75">
      <c r="C1005" s="39"/>
      <c r="F1005" s="39"/>
      <c r="G1005" s="45"/>
      <c r="Q1005" s="2">
        <f>'語句集'!K1024</f>
        <v>0</v>
      </c>
      <c r="S1005" s="2">
        <f>'語句集'!M1033</f>
        <v>0</v>
      </c>
      <c r="T1005" s="2">
        <f>'語句集'!N1033</f>
        <v>0</v>
      </c>
    </row>
    <row r="1006" spans="3:20" ht="15.75">
      <c r="C1006" s="39"/>
      <c r="F1006" s="39"/>
      <c r="G1006" s="45"/>
      <c r="Q1006" s="2">
        <f>'語句集'!K1025</f>
        <v>0</v>
      </c>
      <c r="S1006" s="2">
        <f>'語句集'!M1034</f>
        <v>0</v>
      </c>
      <c r="T1006" s="2">
        <f>'語句集'!N1034</f>
        <v>0</v>
      </c>
    </row>
    <row r="1007" spans="3:20" ht="15.75">
      <c r="C1007" s="39"/>
      <c r="F1007" s="39"/>
      <c r="G1007" s="45"/>
      <c r="Q1007" s="2">
        <f>'語句集'!K1026</f>
        <v>0</v>
      </c>
      <c r="S1007" s="2">
        <f>'語句集'!M1035</f>
        <v>0</v>
      </c>
      <c r="T1007" s="2">
        <f>'語句集'!N1035</f>
        <v>0</v>
      </c>
    </row>
    <row r="1008" spans="3:20" ht="15.75">
      <c r="C1008" s="39"/>
      <c r="F1008" s="39"/>
      <c r="G1008" s="45"/>
      <c r="Q1008" s="2">
        <f>'語句集'!K1027</f>
        <v>0</v>
      </c>
      <c r="S1008" s="2">
        <f>'語句集'!M1036</f>
        <v>0</v>
      </c>
      <c r="T1008" s="2">
        <f>'語句集'!N1036</f>
        <v>0</v>
      </c>
    </row>
    <row r="1009" spans="3:20" ht="15.75">
      <c r="C1009" s="39"/>
      <c r="F1009" s="39"/>
      <c r="G1009" s="45"/>
      <c r="Q1009" s="2">
        <f>'語句集'!K1028</f>
        <v>0</v>
      </c>
      <c r="S1009" s="2">
        <f>'語句集'!M1037</f>
        <v>0</v>
      </c>
      <c r="T1009" s="2">
        <f>'語句集'!N1037</f>
        <v>0</v>
      </c>
    </row>
    <row r="1010" spans="3:20" ht="15.75">
      <c r="C1010" s="39"/>
      <c r="F1010" s="39"/>
      <c r="G1010" s="45"/>
      <c r="Q1010" s="2">
        <f>'語句集'!K1029</f>
        <v>0</v>
      </c>
      <c r="S1010" s="2">
        <f>'語句集'!M1038</f>
        <v>0</v>
      </c>
      <c r="T1010" s="2">
        <f>'語句集'!N1038</f>
        <v>0</v>
      </c>
    </row>
    <row r="1011" spans="3:20" ht="15.75">
      <c r="C1011" s="39"/>
      <c r="F1011" s="39"/>
      <c r="G1011" s="45"/>
      <c r="Q1011" s="2">
        <f>'語句集'!K1030</f>
        <v>0</v>
      </c>
      <c r="S1011" s="2">
        <f>'語句集'!M1039</f>
        <v>0</v>
      </c>
      <c r="T1011" s="2">
        <f>'語句集'!N1039</f>
        <v>0</v>
      </c>
    </row>
    <row r="1012" spans="3:20" ht="15.75">
      <c r="C1012" s="39"/>
      <c r="F1012" s="39"/>
      <c r="G1012" s="45"/>
      <c r="Q1012" s="2">
        <f>'語句集'!K1031</f>
        <v>0</v>
      </c>
      <c r="S1012" s="2">
        <f>'語句集'!M1040</f>
        <v>0</v>
      </c>
      <c r="T1012" s="2">
        <f>'語句集'!N1040</f>
        <v>0</v>
      </c>
    </row>
    <row r="1013" spans="3:20" ht="15.75">
      <c r="C1013" s="39"/>
      <c r="F1013" s="39"/>
      <c r="G1013" s="45"/>
      <c r="Q1013" s="2">
        <f>'語句集'!K1032</f>
        <v>0</v>
      </c>
      <c r="S1013" s="2">
        <f>'語句集'!M1041</f>
        <v>0</v>
      </c>
      <c r="T1013" s="2">
        <f>'語句集'!N1041</f>
        <v>0</v>
      </c>
    </row>
    <row r="1014" spans="3:20" ht="15.75">
      <c r="C1014" s="39"/>
      <c r="F1014" s="39"/>
      <c r="G1014" s="45"/>
      <c r="Q1014" s="2">
        <f>'語句集'!K1033</f>
        <v>0</v>
      </c>
      <c r="S1014" s="2">
        <f>'語句集'!M1042</f>
        <v>0</v>
      </c>
      <c r="T1014" s="2">
        <f>'語句集'!N1042</f>
        <v>0</v>
      </c>
    </row>
    <row r="1015" spans="3:20" ht="15.75">
      <c r="C1015" s="39"/>
      <c r="F1015" s="39"/>
      <c r="G1015" s="45"/>
      <c r="Q1015" s="2">
        <f>'語句集'!K1034</f>
        <v>0</v>
      </c>
      <c r="S1015" s="2">
        <f>'語句集'!M1043</f>
        <v>0</v>
      </c>
      <c r="T1015" s="2">
        <f>'語句集'!N1043</f>
        <v>0</v>
      </c>
    </row>
    <row r="1016" spans="3:20" ht="15.75">
      <c r="C1016" s="39"/>
      <c r="F1016" s="39"/>
      <c r="G1016" s="45"/>
      <c r="Q1016" s="2">
        <f>'語句集'!K1035</f>
        <v>0</v>
      </c>
      <c r="S1016" s="2">
        <f>'語句集'!M1044</f>
        <v>0</v>
      </c>
      <c r="T1016" s="2">
        <f>'語句集'!N1044</f>
        <v>0</v>
      </c>
    </row>
    <row r="1017" spans="3:20" ht="15.75">
      <c r="C1017" s="39"/>
      <c r="F1017" s="39"/>
      <c r="G1017" s="45"/>
      <c r="Q1017" s="2">
        <f>'語句集'!K1036</f>
        <v>0</v>
      </c>
      <c r="S1017" s="2">
        <f>'語句集'!M1045</f>
        <v>0</v>
      </c>
      <c r="T1017" s="2">
        <f>'語句集'!N1045</f>
        <v>0</v>
      </c>
    </row>
    <row r="1018" spans="3:20" ht="15.75">
      <c r="C1018" s="39"/>
      <c r="F1018" s="39"/>
      <c r="G1018" s="45"/>
      <c r="Q1018" s="2">
        <f>'語句集'!K1037</f>
        <v>0</v>
      </c>
      <c r="S1018" s="2">
        <f>'語句集'!M1046</f>
        <v>0</v>
      </c>
      <c r="T1018" s="2">
        <f>'語句集'!N1046</f>
        <v>0</v>
      </c>
    </row>
    <row r="1019" spans="3:20" ht="15.75">
      <c r="C1019" s="39"/>
      <c r="F1019" s="39"/>
      <c r="G1019" s="45"/>
      <c r="Q1019" s="2">
        <f>'語句集'!K1038</f>
        <v>0</v>
      </c>
      <c r="S1019" s="2">
        <f>'語句集'!M1047</f>
        <v>0</v>
      </c>
      <c r="T1019" s="2">
        <f>'語句集'!N1047</f>
        <v>0</v>
      </c>
    </row>
    <row r="1020" spans="3:20" ht="15.75">
      <c r="C1020" s="39"/>
      <c r="F1020" s="39"/>
      <c r="G1020" s="45"/>
      <c r="Q1020" s="2">
        <f>'語句集'!K1039</f>
        <v>0</v>
      </c>
      <c r="S1020" s="2">
        <f>'語句集'!M1048</f>
        <v>0</v>
      </c>
      <c r="T1020" s="2">
        <f>'語句集'!N1048</f>
        <v>0</v>
      </c>
    </row>
    <row r="1021" spans="3:20" ht="15.75">
      <c r="C1021" s="39"/>
      <c r="F1021" s="39"/>
      <c r="G1021" s="45"/>
      <c r="Q1021" s="2">
        <f>'語句集'!K1040</f>
        <v>0</v>
      </c>
      <c r="S1021" s="2">
        <f>'語句集'!M1049</f>
        <v>0</v>
      </c>
      <c r="T1021" s="2">
        <f>'語句集'!N1049</f>
        <v>0</v>
      </c>
    </row>
    <row r="1022" spans="3:20" ht="15.75">
      <c r="C1022" s="39"/>
      <c r="F1022" s="39"/>
      <c r="G1022" s="45"/>
      <c r="Q1022" s="2">
        <f>'語句集'!K1041</f>
        <v>0</v>
      </c>
      <c r="S1022" s="2">
        <f>'語句集'!M1050</f>
        <v>0</v>
      </c>
      <c r="T1022" s="2">
        <f>'語句集'!N1050</f>
        <v>0</v>
      </c>
    </row>
    <row r="1023" spans="3:20" ht="15.75">
      <c r="C1023" s="39"/>
      <c r="F1023" s="39"/>
      <c r="G1023" s="45"/>
      <c r="Q1023" s="2">
        <f>'語句集'!K1042</f>
        <v>0</v>
      </c>
      <c r="S1023" s="2">
        <f>'語句集'!M1051</f>
        <v>0</v>
      </c>
      <c r="T1023" s="2">
        <f>'語句集'!N1051</f>
        <v>0</v>
      </c>
    </row>
    <row r="1024" spans="3:20" ht="15.75">
      <c r="C1024" s="39"/>
      <c r="F1024" s="39"/>
      <c r="G1024" s="45"/>
      <c r="Q1024" s="2">
        <f>'語句集'!K1043</f>
        <v>0</v>
      </c>
      <c r="S1024" s="2">
        <f>'語句集'!M1052</f>
        <v>0</v>
      </c>
      <c r="T1024" s="2">
        <f>'語句集'!N1052</f>
        <v>0</v>
      </c>
    </row>
    <row r="1025" spans="3:20" ht="15.75">
      <c r="C1025" s="39"/>
      <c r="F1025" s="39"/>
      <c r="G1025" s="45"/>
      <c r="Q1025" s="2">
        <f>'語句集'!K1044</f>
        <v>0</v>
      </c>
      <c r="S1025" s="2">
        <f>'語句集'!M1053</f>
        <v>0</v>
      </c>
      <c r="T1025" s="2">
        <f>'語句集'!N1053</f>
        <v>0</v>
      </c>
    </row>
    <row r="1026" spans="3:20" ht="15.75">
      <c r="C1026" s="39"/>
      <c r="F1026" s="39"/>
      <c r="G1026" s="45"/>
      <c r="Q1026" s="2">
        <f>'語句集'!K1045</f>
        <v>0</v>
      </c>
      <c r="S1026" s="2">
        <f>'語句集'!M1054</f>
        <v>0</v>
      </c>
      <c r="T1026" s="2">
        <f>'語句集'!N1054</f>
        <v>0</v>
      </c>
    </row>
    <row r="1027" spans="3:20" ht="15.75">
      <c r="C1027" s="39"/>
      <c r="F1027" s="39"/>
      <c r="G1027" s="45"/>
      <c r="Q1027" s="2">
        <f>'語句集'!K1046</f>
        <v>0</v>
      </c>
      <c r="S1027" s="2">
        <f>'語句集'!M1055</f>
        <v>0</v>
      </c>
      <c r="T1027" s="2">
        <f>'語句集'!N1055</f>
        <v>0</v>
      </c>
    </row>
    <row r="1028" spans="3:20" ht="15.75">
      <c r="C1028" s="39"/>
      <c r="F1028" s="39"/>
      <c r="G1028" s="45"/>
      <c r="Q1028" s="2">
        <f>'語句集'!K1047</f>
        <v>0</v>
      </c>
      <c r="S1028" s="2">
        <f>'語句集'!M1056</f>
        <v>0</v>
      </c>
      <c r="T1028" s="2">
        <f>'語句集'!N1056</f>
        <v>0</v>
      </c>
    </row>
    <row r="1029" spans="3:20" ht="15.75">
      <c r="C1029" s="39"/>
      <c r="F1029" s="39"/>
      <c r="G1029" s="45"/>
      <c r="Q1029" s="2">
        <f>'語句集'!K1048</f>
        <v>0</v>
      </c>
      <c r="S1029" s="2">
        <f>'語句集'!M1057</f>
        <v>0</v>
      </c>
      <c r="T1029" s="2">
        <f>'語句集'!N1057</f>
        <v>0</v>
      </c>
    </row>
    <row r="1030" spans="3:20" ht="15.75">
      <c r="C1030" s="39"/>
      <c r="F1030" s="39"/>
      <c r="G1030" s="45"/>
      <c r="Q1030" s="2">
        <f>'語句集'!K1049</f>
        <v>0</v>
      </c>
      <c r="S1030" s="2">
        <f>'語句集'!M1058</f>
        <v>0</v>
      </c>
      <c r="T1030" s="2">
        <f>'語句集'!N1058</f>
        <v>0</v>
      </c>
    </row>
    <row r="1031" spans="3:20" ht="15.75">
      <c r="C1031" s="39"/>
      <c r="F1031" s="39"/>
      <c r="G1031" s="45"/>
      <c r="Q1031" s="2">
        <f>'語句集'!K1050</f>
        <v>0</v>
      </c>
      <c r="S1031" s="2">
        <f>'語句集'!M1059</f>
        <v>0</v>
      </c>
      <c r="T1031" s="2">
        <f>'語句集'!N1059</f>
        <v>0</v>
      </c>
    </row>
    <row r="1032" spans="3:20" ht="15.75">
      <c r="C1032" s="39"/>
      <c r="F1032" s="39"/>
      <c r="G1032" s="45"/>
      <c r="Q1032" s="2">
        <f>'語句集'!K1051</f>
        <v>0</v>
      </c>
      <c r="S1032" s="2">
        <f>'語句集'!M1060</f>
        <v>0</v>
      </c>
      <c r="T1032" s="2">
        <f>'語句集'!N1060</f>
        <v>0</v>
      </c>
    </row>
    <row r="1033" spans="3:20" ht="15.75">
      <c r="C1033" s="39"/>
      <c r="F1033" s="39"/>
      <c r="G1033" s="45"/>
      <c r="Q1033" s="2">
        <f>'語句集'!K1052</f>
        <v>0</v>
      </c>
      <c r="S1033" s="2">
        <f>'語句集'!M1061</f>
        <v>0</v>
      </c>
      <c r="T1033" s="2">
        <f>'語句集'!N1061</f>
        <v>0</v>
      </c>
    </row>
    <row r="1034" spans="3:20" ht="15.75">
      <c r="C1034" s="39"/>
      <c r="F1034" s="39"/>
      <c r="G1034" s="45"/>
      <c r="Q1034" s="2">
        <f>'語句集'!K1053</f>
        <v>0</v>
      </c>
      <c r="S1034" s="2">
        <f>'語句集'!M1062</f>
        <v>0</v>
      </c>
      <c r="T1034" s="2">
        <f>'語句集'!N1062</f>
        <v>0</v>
      </c>
    </row>
    <row r="1035" spans="3:20" ht="15.75">
      <c r="C1035" s="39"/>
      <c r="F1035" s="39"/>
      <c r="G1035" s="45"/>
      <c r="Q1035" s="2">
        <f>'語句集'!K1054</f>
        <v>0</v>
      </c>
      <c r="S1035" s="2">
        <f>'語句集'!M1063</f>
        <v>0</v>
      </c>
      <c r="T1035" s="2">
        <f>'語句集'!N1063</f>
        <v>0</v>
      </c>
    </row>
    <row r="1036" spans="3:20" ht="15.75">
      <c r="C1036" s="39"/>
      <c r="F1036" s="39"/>
      <c r="G1036" s="45"/>
      <c r="Q1036" s="2">
        <f>'語句集'!K1055</f>
        <v>0</v>
      </c>
      <c r="S1036" s="2">
        <f>'語句集'!M1064</f>
        <v>0</v>
      </c>
      <c r="T1036" s="2">
        <f>'語句集'!N1064</f>
        <v>0</v>
      </c>
    </row>
    <row r="1037" spans="3:20" ht="15.75">
      <c r="C1037" s="39"/>
      <c r="F1037" s="39"/>
      <c r="G1037" s="45"/>
      <c r="Q1037" s="2">
        <f>'語句集'!K1056</f>
        <v>0</v>
      </c>
      <c r="S1037" s="2">
        <f>'語句集'!M1065</f>
        <v>0</v>
      </c>
      <c r="T1037" s="2">
        <f>'語句集'!N1065</f>
        <v>0</v>
      </c>
    </row>
    <row r="1038" spans="3:20" ht="15.75">
      <c r="C1038" s="39"/>
      <c r="F1038" s="39"/>
      <c r="G1038" s="45"/>
      <c r="Q1038" s="2">
        <f>'語句集'!K1057</f>
        <v>0</v>
      </c>
      <c r="S1038" s="2">
        <f>'語句集'!M1066</f>
        <v>0</v>
      </c>
      <c r="T1038" s="2">
        <f>'語句集'!N1066</f>
        <v>0</v>
      </c>
    </row>
    <row r="1039" spans="3:20" ht="15.75">
      <c r="C1039" s="39"/>
      <c r="F1039" s="39"/>
      <c r="G1039" s="45"/>
      <c r="Q1039" s="2">
        <f>'語句集'!K1058</f>
        <v>0</v>
      </c>
      <c r="S1039" s="2">
        <f>'語句集'!M1067</f>
        <v>0</v>
      </c>
      <c r="T1039" s="2">
        <f>'語句集'!N1067</f>
        <v>0</v>
      </c>
    </row>
    <row r="1040" spans="3:20" ht="15.75">
      <c r="C1040" s="39"/>
      <c r="F1040" s="39"/>
      <c r="G1040" s="45"/>
      <c r="Q1040" s="2">
        <f>'語句集'!K1059</f>
        <v>0</v>
      </c>
      <c r="S1040" s="2">
        <f>'語句集'!M1068</f>
        <v>0</v>
      </c>
      <c r="T1040" s="2">
        <f>'語句集'!N1068</f>
        <v>0</v>
      </c>
    </row>
    <row r="1041" spans="3:20" ht="15.75">
      <c r="C1041" s="39"/>
      <c r="F1041" s="39"/>
      <c r="G1041" s="45"/>
      <c r="Q1041" s="2">
        <f>'語句集'!K1060</f>
        <v>0</v>
      </c>
      <c r="S1041" s="2">
        <f>'語句集'!M1069</f>
        <v>0</v>
      </c>
      <c r="T1041" s="2">
        <f>'語句集'!N1069</f>
        <v>0</v>
      </c>
    </row>
    <row r="1042" spans="3:20" ht="15.75">
      <c r="C1042" s="39"/>
      <c r="F1042" s="39"/>
      <c r="G1042" s="45"/>
      <c r="Q1042" s="2">
        <f>'語句集'!K1061</f>
        <v>0</v>
      </c>
      <c r="S1042" s="2">
        <f>'語句集'!M1070</f>
        <v>0</v>
      </c>
      <c r="T1042" s="2">
        <f>'語句集'!N1070</f>
        <v>0</v>
      </c>
    </row>
    <row r="1043" spans="3:20" ht="15.75">
      <c r="C1043" s="39"/>
      <c r="F1043" s="39"/>
      <c r="G1043" s="45"/>
      <c r="Q1043" s="2">
        <f>'語句集'!K1062</f>
        <v>0</v>
      </c>
      <c r="S1043" s="2">
        <f>'語句集'!M1071</f>
        <v>0</v>
      </c>
      <c r="T1043" s="2">
        <f>'語句集'!N1071</f>
        <v>0</v>
      </c>
    </row>
    <row r="1044" spans="3:20" ht="15.75">
      <c r="C1044" s="39"/>
      <c r="F1044" s="39"/>
      <c r="G1044" s="45"/>
      <c r="Q1044" s="2">
        <f>'語句集'!K1063</f>
        <v>0</v>
      </c>
      <c r="S1044" s="2">
        <f>'語句集'!M1072</f>
        <v>0</v>
      </c>
      <c r="T1044" s="2">
        <f>'語句集'!N1072</f>
        <v>0</v>
      </c>
    </row>
    <row r="1045" spans="3:20" ht="15.75">
      <c r="C1045" s="39"/>
      <c r="F1045" s="39"/>
      <c r="G1045" s="45"/>
      <c r="Q1045" s="2">
        <f>'語句集'!K1064</f>
        <v>0</v>
      </c>
      <c r="S1045" s="2">
        <f>'語句集'!M1073</f>
        <v>0</v>
      </c>
      <c r="T1045" s="2">
        <f>'語句集'!N1073</f>
        <v>0</v>
      </c>
    </row>
    <row r="1046" spans="3:20" ht="15.75">
      <c r="C1046" s="39"/>
      <c r="F1046" s="39"/>
      <c r="G1046" s="45"/>
      <c r="Q1046" s="2">
        <f>'語句集'!K1065</f>
        <v>0</v>
      </c>
      <c r="S1046" s="2">
        <f>'語句集'!M1074</f>
        <v>0</v>
      </c>
      <c r="T1046" s="2">
        <f>'語句集'!N1074</f>
        <v>0</v>
      </c>
    </row>
    <row r="1047" spans="3:20" ht="15.75">
      <c r="C1047" s="39"/>
      <c r="F1047" s="39"/>
      <c r="G1047" s="45"/>
      <c r="Q1047" s="2">
        <f>'語句集'!K1066</f>
        <v>0</v>
      </c>
      <c r="S1047" s="2">
        <f>'語句集'!M1075</f>
        <v>0</v>
      </c>
      <c r="T1047" s="2">
        <f>'語句集'!N1075</f>
        <v>0</v>
      </c>
    </row>
    <row r="1048" spans="3:20" ht="15.75">
      <c r="C1048" s="39"/>
      <c r="F1048" s="39"/>
      <c r="G1048" s="45"/>
      <c r="Q1048" s="2">
        <f>'語句集'!K1067</f>
        <v>0</v>
      </c>
      <c r="S1048" s="2">
        <f>'語句集'!M1076</f>
        <v>0</v>
      </c>
      <c r="T1048" s="2">
        <f>'語句集'!N1076</f>
        <v>0</v>
      </c>
    </row>
    <row r="1049" spans="3:20" ht="15.75">
      <c r="C1049" s="39"/>
      <c r="F1049" s="39"/>
      <c r="G1049" s="45"/>
      <c r="Q1049" s="2">
        <f>'語句集'!K1068</f>
        <v>0</v>
      </c>
      <c r="S1049" s="2">
        <f>'語句集'!M1077</f>
        <v>0</v>
      </c>
      <c r="T1049" s="2">
        <f>'語句集'!N1077</f>
        <v>0</v>
      </c>
    </row>
    <row r="1050" spans="3:20" ht="15.75">
      <c r="C1050" s="39"/>
      <c r="F1050" s="39"/>
      <c r="G1050" s="45"/>
      <c r="Q1050" s="2">
        <f>'語句集'!K1069</f>
        <v>0</v>
      </c>
      <c r="S1050" s="2">
        <f>'語句集'!M1078</f>
        <v>0</v>
      </c>
      <c r="T1050" s="2">
        <f>'語句集'!N1078</f>
        <v>0</v>
      </c>
    </row>
    <row r="1051" spans="3:20" ht="15.75">
      <c r="C1051" s="39"/>
      <c r="F1051" s="39"/>
      <c r="G1051" s="45"/>
      <c r="Q1051" s="2">
        <f>'語句集'!K1070</f>
        <v>0</v>
      </c>
      <c r="S1051" s="2">
        <f>'語句集'!M1079</f>
        <v>0</v>
      </c>
      <c r="T1051" s="2">
        <f>'語句集'!N1079</f>
        <v>0</v>
      </c>
    </row>
    <row r="1052" spans="3:20" ht="15.75">
      <c r="C1052" s="39"/>
      <c r="F1052" s="39"/>
      <c r="G1052" s="45"/>
      <c r="Q1052" s="2">
        <f>'語句集'!K1071</f>
        <v>0</v>
      </c>
      <c r="S1052" s="2">
        <f>'語句集'!M1080</f>
        <v>0</v>
      </c>
      <c r="T1052" s="2">
        <f>'語句集'!N1080</f>
        <v>0</v>
      </c>
    </row>
    <row r="1053" spans="3:20" ht="15.75">
      <c r="C1053" s="39"/>
      <c r="F1053" s="39"/>
      <c r="G1053" s="45"/>
      <c r="Q1053" s="2">
        <f>'語句集'!K1072</f>
        <v>0</v>
      </c>
      <c r="S1053" s="2">
        <f>'語句集'!M1081</f>
        <v>0</v>
      </c>
      <c r="T1053" s="2">
        <f>'語句集'!N1081</f>
        <v>0</v>
      </c>
    </row>
    <row r="1054" spans="3:20" ht="15.75">
      <c r="C1054" s="39"/>
      <c r="F1054" s="39"/>
      <c r="G1054" s="45"/>
      <c r="Q1054" s="2">
        <f>'語句集'!K1073</f>
        <v>0</v>
      </c>
      <c r="S1054" s="2">
        <f>'語句集'!M1082</f>
        <v>0</v>
      </c>
      <c r="T1054" s="2">
        <f>'語句集'!N1082</f>
        <v>0</v>
      </c>
    </row>
    <row r="1055" spans="3:20" ht="15.75">
      <c r="C1055" s="39"/>
      <c r="F1055" s="39"/>
      <c r="G1055" s="45"/>
      <c r="Q1055" s="2">
        <f>'語句集'!K1074</f>
        <v>0</v>
      </c>
      <c r="S1055" s="2">
        <f>'語句集'!M1083</f>
        <v>0</v>
      </c>
      <c r="T1055" s="2">
        <f>'語句集'!N1083</f>
        <v>0</v>
      </c>
    </row>
    <row r="1056" spans="3:20" ht="15.75">
      <c r="C1056" s="39"/>
      <c r="F1056" s="39"/>
      <c r="G1056" s="45"/>
      <c r="Q1056" s="2">
        <f>'語句集'!K1075</f>
        <v>0</v>
      </c>
      <c r="S1056" s="2">
        <f>'語句集'!M1084</f>
        <v>0</v>
      </c>
      <c r="T1056" s="2">
        <f>'語句集'!N1084</f>
        <v>0</v>
      </c>
    </row>
    <row r="1057" spans="3:20" ht="15.75">
      <c r="C1057" s="39"/>
      <c r="F1057" s="39"/>
      <c r="G1057" s="45"/>
      <c r="Q1057" s="2">
        <f>'語句集'!K1076</f>
        <v>0</v>
      </c>
      <c r="S1057" s="2">
        <f>'語句集'!M1085</f>
        <v>0</v>
      </c>
      <c r="T1057" s="2">
        <f>'語句集'!N1085</f>
        <v>0</v>
      </c>
    </row>
    <row r="1058" spans="3:20" ht="15.75">
      <c r="C1058" s="39"/>
      <c r="F1058" s="39"/>
      <c r="G1058" s="45"/>
      <c r="Q1058" s="2">
        <f>'語句集'!K1077</f>
        <v>0</v>
      </c>
      <c r="S1058" s="2">
        <f>'語句集'!M1086</f>
        <v>0</v>
      </c>
      <c r="T1058" s="2">
        <f>'語句集'!N1086</f>
        <v>0</v>
      </c>
    </row>
    <row r="1059" spans="3:20" ht="15.75">
      <c r="C1059" s="39"/>
      <c r="F1059" s="39"/>
      <c r="G1059" s="45"/>
      <c r="Q1059" s="2">
        <f>'語句集'!K1078</f>
        <v>0</v>
      </c>
      <c r="S1059" s="2">
        <f>'語句集'!M1087</f>
        <v>0</v>
      </c>
      <c r="T1059" s="2">
        <f>'語句集'!N1087</f>
        <v>0</v>
      </c>
    </row>
    <row r="1060" spans="3:20" ht="15.75">
      <c r="C1060" s="39"/>
      <c r="F1060" s="39"/>
      <c r="G1060" s="45"/>
      <c r="Q1060" s="2">
        <f>'語句集'!K1079</f>
        <v>0</v>
      </c>
      <c r="S1060" s="2">
        <f>'語句集'!M1088</f>
        <v>0</v>
      </c>
      <c r="T1060" s="2">
        <f>'語句集'!N1088</f>
        <v>0</v>
      </c>
    </row>
    <row r="1061" spans="3:20" ht="15.75">
      <c r="C1061" s="39"/>
      <c r="F1061" s="39"/>
      <c r="G1061" s="45"/>
      <c r="Q1061" s="2">
        <f>'語句集'!K1080</f>
        <v>0</v>
      </c>
      <c r="S1061" s="2">
        <f>'語句集'!M1089</f>
        <v>0</v>
      </c>
      <c r="T1061" s="2">
        <f>'語句集'!N1089</f>
        <v>0</v>
      </c>
    </row>
    <row r="1062" spans="3:20" ht="15.75">
      <c r="C1062" s="39"/>
      <c r="F1062" s="39"/>
      <c r="G1062" s="45"/>
      <c r="Q1062" s="2">
        <f>'語句集'!K1081</f>
        <v>0</v>
      </c>
      <c r="S1062" s="2">
        <f>'語句集'!M1090</f>
        <v>0</v>
      </c>
      <c r="T1062" s="2">
        <f>'語句集'!N1090</f>
        <v>0</v>
      </c>
    </row>
    <row r="1063" spans="3:20" ht="15.75">
      <c r="C1063" s="39"/>
      <c r="F1063" s="39"/>
      <c r="G1063" s="45"/>
      <c r="Q1063" s="2">
        <f>'語句集'!K1082</f>
        <v>0</v>
      </c>
      <c r="S1063" s="2">
        <f>'語句集'!M1091</f>
        <v>0</v>
      </c>
      <c r="T1063" s="2">
        <f>'語句集'!N1091</f>
        <v>0</v>
      </c>
    </row>
    <row r="1064" spans="3:20" ht="15.75">
      <c r="C1064" s="39"/>
      <c r="F1064" s="39"/>
      <c r="G1064" s="45"/>
      <c r="Q1064" s="2">
        <f>'語句集'!K1083</f>
        <v>0</v>
      </c>
      <c r="S1064" s="2">
        <f>'語句集'!M1092</f>
        <v>0</v>
      </c>
      <c r="T1064" s="2">
        <f>'語句集'!N1092</f>
        <v>0</v>
      </c>
    </row>
    <row r="1065" spans="3:20" ht="15.75">
      <c r="C1065" s="39"/>
      <c r="F1065" s="39"/>
      <c r="G1065" s="45"/>
      <c r="Q1065" s="2">
        <f>'語句集'!K1084</f>
        <v>0</v>
      </c>
      <c r="S1065" s="2">
        <f>'語句集'!M1093</f>
        <v>0</v>
      </c>
      <c r="T1065" s="2">
        <f>'語句集'!N1093</f>
        <v>0</v>
      </c>
    </row>
    <row r="1066" spans="3:20" ht="15.75">
      <c r="C1066" s="39"/>
      <c r="F1066" s="39"/>
      <c r="G1066" s="45"/>
      <c r="Q1066" s="2">
        <f>'語句集'!K1085</f>
        <v>0</v>
      </c>
      <c r="S1066" s="2">
        <f>'語句集'!M1094</f>
        <v>0</v>
      </c>
      <c r="T1066" s="2">
        <f>'語句集'!N1094</f>
        <v>0</v>
      </c>
    </row>
    <row r="1067" spans="3:20" ht="15.75">
      <c r="C1067" s="39"/>
      <c r="F1067" s="39"/>
      <c r="G1067" s="45"/>
      <c r="Q1067" s="2">
        <f>'語句集'!K1086</f>
        <v>0</v>
      </c>
      <c r="S1067" s="2">
        <f>'語句集'!M1095</f>
        <v>0</v>
      </c>
      <c r="T1067" s="2">
        <f>'語句集'!N1095</f>
        <v>0</v>
      </c>
    </row>
    <row r="1068" spans="3:20" ht="15.75">
      <c r="C1068" s="39"/>
      <c r="F1068" s="39"/>
      <c r="G1068" s="45"/>
      <c r="Q1068" s="2">
        <f>'語句集'!K1087</f>
        <v>0</v>
      </c>
      <c r="S1068" s="2">
        <f>'語句集'!M1096</f>
        <v>0</v>
      </c>
      <c r="T1068" s="2">
        <f>'語句集'!N1096</f>
        <v>0</v>
      </c>
    </row>
    <row r="1069" spans="3:20" ht="15.75">
      <c r="C1069" s="39"/>
      <c r="F1069" s="39"/>
      <c r="G1069" s="45"/>
      <c r="Q1069" s="2">
        <f>'語句集'!K1088</f>
        <v>0</v>
      </c>
      <c r="S1069" s="2">
        <f>'語句集'!M1097</f>
        <v>0</v>
      </c>
      <c r="T1069" s="2">
        <f>'語句集'!N1097</f>
        <v>0</v>
      </c>
    </row>
    <row r="1070" spans="3:20" ht="15.75">
      <c r="C1070" s="39"/>
      <c r="F1070" s="39"/>
      <c r="G1070" s="45"/>
      <c r="Q1070" s="2">
        <f>'語句集'!K1089</f>
        <v>0</v>
      </c>
      <c r="S1070" s="2">
        <f>'語句集'!M1098</f>
        <v>0</v>
      </c>
      <c r="T1070" s="2">
        <f>'語句集'!N1098</f>
        <v>0</v>
      </c>
    </row>
    <row r="1071" spans="3:20" ht="15.75">
      <c r="C1071" s="39"/>
      <c r="F1071" s="39"/>
      <c r="G1071" s="45"/>
      <c r="Q1071" s="2">
        <f>'語句集'!K1090</f>
        <v>0</v>
      </c>
      <c r="S1071" s="2">
        <f>'語句集'!M1099</f>
        <v>0</v>
      </c>
      <c r="T1071" s="2">
        <f>'語句集'!N1099</f>
        <v>0</v>
      </c>
    </row>
    <row r="1072" spans="3:20" ht="15.75">
      <c r="C1072" s="39"/>
      <c r="F1072" s="39"/>
      <c r="G1072" s="45"/>
      <c r="Q1072" s="2">
        <f>'語句集'!K1091</f>
        <v>0</v>
      </c>
      <c r="S1072" s="2">
        <f>'語句集'!M1100</f>
        <v>0</v>
      </c>
      <c r="T1072" s="2">
        <f>'語句集'!N1100</f>
        <v>0</v>
      </c>
    </row>
    <row r="1073" spans="3:20" ht="15.75">
      <c r="C1073" s="39"/>
      <c r="F1073" s="39"/>
      <c r="G1073" s="45"/>
      <c r="Q1073" s="2">
        <f>'語句集'!K1092</f>
        <v>0</v>
      </c>
      <c r="S1073" s="2">
        <f>'語句集'!M1101</f>
        <v>0</v>
      </c>
      <c r="T1073" s="2">
        <f>'語句集'!N1101</f>
        <v>0</v>
      </c>
    </row>
    <row r="1074" spans="3:20" ht="15.75">
      <c r="C1074" s="39"/>
      <c r="F1074" s="39"/>
      <c r="G1074" s="45"/>
      <c r="Q1074" s="2">
        <f>'語句集'!K1093</f>
        <v>0</v>
      </c>
      <c r="S1074" s="2">
        <f>'語句集'!M1102</f>
        <v>0</v>
      </c>
      <c r="T1074" s="2">
        <f>'語句集'!N1102</f>
        <v>0</v>
      </c>
    </row>
    <row r="1075" spans="3:20" ht="15.75">
      <c r="C1075" s="39"/>
      <c r="F1075" s="39"/>
      <c r="G1075" s="45"/>
      <c r="Q1075" s="2">
        <f>'語句集'!K1094</f>
        <v>0</v>
      </c>
      <c r="S1075" s="2">
        <f>'語句集'!M1103</f>
        <v>0</v>
      </c>
      <c r="T1075" s="2">
        <f>'語句集'!N1103</f>
        <v>0</v>
      </c>
    </row>
    <row r="1076" spans="3:20" ht="15.75">
      <c r="C1076" s="39"/>
      <c r="F1076" s="39"/>
      <c r="G1076" s="45"/>
      <c r="Q1076" s="2">
        <f>'語句集'!K1095</f>
        <v>0</v>
      </c>
      <c r="S1076" s="2">
        <f>'語句集'!M1104</f>
        <v>0</v>
      </c>
      <c r="T1076" s="2">
        <f>'語句集'!N1104</f>
        <v>0</v>
      </c>
    </row>
    <row r="1077" spans="3:20" ht="15.75">
      <c r="C1077" s="39"/>
      <c r="F1077" s="39"/>
      <c r="G1077" s="45"/>
      <c r="Q1077" s="2">
        <f>'語句集'!K1096</f>
        <v>0</v>
      </c>
      <c r="S1077" s="2">
        <f>'語句集'!M1105</f>
        <v>0</v>
      </c>
      <c r="T1077" s="2">
        <f>'語句集'!N1105</f>
        <v>0</v>
      </c>
    </row>
    <row r="1078" spans="3:20" ht="15.75">
      <c r="C1078" s="39"/>
      <c r="F1078" s="39"/>
      <c r="G1078" s="45"/>
      <c r="Q1078" s="2">
        <f>'語句集'!K1097</f>
        <v>0</v>
      </c>
      <c r="S1078" s="2">
        <f>'語句集'!M1106</f>
        <v>0</v>
      </c>
      <c r="T1078" s="2">
        <f>'語句集'!N1106</f>
        <v>0</v>
      </c>
    </row>
    <row r="1079" spans="3:20" ht="15.75">
      <c r="C1079" s="39"/>
      <c r="F1079" s="39"/>
      <c r="G1079" s="45"/>
      <c r="Q1079" s="2">
        <f>'語句集'!K1098</f>
        <v>0</v>
      </c>
      <c r="S1079" s="2">
        <f>'語句集'!M1107</f>
        <v>0</v>
      </c>
      <c r="T1079" s="2">
        <f>'語句集'!N1107</f>
        <v>0</v>
      </c>
    </row>
    <row r="1080" spans="3:20" ht="15.75">
      <c r="C1080" s="39"/>
      <c r="F1080" s="39"/>
      <c r="G1080" s="45"/>
      <c r="Q1080" s="2">
        <f>'語句集'!K1099</f>
        <v>0</v>
      </c>
      <c r="S1080" s="2">
        <f>'語句集'!M1108</f>
        <v>0</v>
      </c>
      <c r="T1080" s="2">
        <f>'語句集'!N1108</f>
        <v>0</v>
      </c>
    </row>
    <row r="1081" spans="3:20" ht="15.75">
      <c r="C1081" s="39"/>
      <c r="F1081" s="39"/>
      <c r="G1081" s="45"/>
      <c r="Q1081" s="2">
        <f>'語句集'!K1100</f>
        <v>0</v>
      </c>
      <c r="S1081" s="2">
        <f>'語句集'!M1109</f>
        <v>0</v>
      </c>
      <c r="T1081" s="2">
        <f>'語句集'!N1109</f>
        <v>0</v>
      </c>
    </row>
    <row r="1082" spans="3:20" ht="15.75">
      <c r="C1082" s="39"/>
      <c r="F1082" s="39"/>
      <c r="G1082" s="45"/>
      <c r="Q1082" s="2">
        <f>'語句集'!K1101</f>
        <v>0</v>
      </c>
      <c r="S1082" s="2">
        <f>'語句集'!M1110</f>
        <v>0</v>
      </c>
      <c r="T1082" s="2">
        <f>'語句集'!N1110</f>
        <v>0</v>
      </c>
    </row>
    <row r="1083" spans="3:20" ht="15.75">
      <c r="C1083" s="39"/>
      <c r="F1083" s="39"/>
      <c r="G1083" s="45"/>
      <c r="Q1083" s="2">
        <f>'語句集'!K1102</f>
        <v>0</v>
      </c>
      <c r="S1083" s="2">
        <f>'語句集'!M1111</f>
        <v>0</v>
      </c>
      <c r="T1083" s="2">
        <f>'語句集'!N1111</f>
        <v>0</v>
      </c>
    </row>
    <row r="1084" spans="3:20" ht="15.75">
      <c r="C1084" s="39"/>
      <c r="F1084" s="39"/>
      <c r="G1084" s="45"/>
      <c r="Q1084" s="2">
        <f>'語句集'!K1103</f>
        <v>0</v>
      </c>
      <c r="S1084" s="2">
        <f>'語句集'!M1112</f>
        <v>0</v>
      </c>
      <c r="T1084" s="2">
        <f>'語句集'!N1112</f>
        <v>0</v>
      </c>
    </row>
    <row r="1085" spans="3:20" ht="15.75">
      <c r="C1085" s="39"/>
      <c r="F1085" s="39"/>
      <c r="G1085" s="45"/>
      <c r="Q1085" s="2">
        <f>'語句集'!K1104</f>
        <v>0</v>
      </c>
      <c r="S1085" s="2">
        <f>'語句集'!M1113</f>
        <v>0</v>
      </c>
      <c r="T1085" s="2">
        <f>'語句集'!N1113</f>
        <v>0</v>
      </c>
    </row>
    <row r="1086" spans="3:20" ht="15.75">
      <c r="C1086" s="39"/>
      <c r="F1086" s="39"/>
      <c r="G1086" s="45"/>
      <c r="Q1086" s="2">
        <f>'語句集'!K1105</f>
        <v>0</v>
      </c>
      <c r="S1086" s="2">
        <f>'語句集'!M1114</f>
        <v>0</v>
      </c>
      <c r="T1086" s="2">
        <f>'語句集'!N1114</f>
        <v>0</v>
      </c>
    </row>
    <row r="1087" spans="3:20" ht="15.75">
      <c r="C1087" s="39"/>
      <c r="F1087" s="39"/>
      <c r="G1087" s="45"/>
      <c r="Q1087" s="2">
        <f>'語句集'!K1106</f>
        <v>0</v>
      </c>
      <c r="S1087" s="2">
        <f>'語句集'!M1115</f>
        <v>0</v>
      </c>
      <c r="T1087" s="2">
        <f>'語句集'!N1115</f>
        <v>0</v>
      </c>
    </row>
    <row r="1088" spans="3:20" ht="15.75">
      <c r="C1088" s="39"/>
      <c r="F1088" s="39"/>
      <c r="G1088" s="45"/>
      <c r="Q1088" s="2">
        <f>'語句集'!K1107</f>
        <v>0</v>
      </c>
      <c r="S1088" s="2">
        <f>'語句集'!M1116</f>
        <v>0</v>
      </c>
      <c r="T1088" s="2">
        <f>'語句集'!N1116</f>
        <v>0</v>
      </c>
    </row>
    <row r="1089" spans="3:20" ht="15.75">
      <c r="C1089" s="39"/>
      <c r="F1089" s="39"/>
      <c r="G1089" s="45"/>
      <c r="Q1089" s="2">
        <f>'語句集'!K1108</f>
        <v>0</v>
      </c>
      <c r="S1089" s="2">
        <f>'語句集'!M1117</f>
        <v>0</v>
      </c>
      <c r="T1089" s="2">
        <f>'語句集'!N1117</f>
        <v>0</v>
      </c>
    </row>
    <row r="1090" spans="3:20" ht="15.75">
      <c r="C1090" s="39"/>
      <c r="F1090" s="39"/>
      <c r="G1090" s="45"/>
      <c r="Q1090" s="2">
        <f>'語句集'!K1109</f>
        <v>0</v>
      </c>
      <c r="S1090" s="2">
        <f>'語句集'!M1118</f>
        <v>0</v>
      </c>
      <c r="T1090" s="2">
        <f>'語句集'!N1118</f>
        <v>0</v>
      </c>
    </row>
    <row r="1091" spans="3:20" ht="15.75">
      <c r="C1091" s="39"/>
      <c r="F1091" s="39"/>
      <c r="G1091" s="45"/>
      <c r="Q1091" s="2">
        <f>'語句集'!K1110</f>
        <v>0</v>
      </c>
      <c r="S1091" s="2">
        <f>'語句集'!M1119</f>
        <v>0</v>
      </c>
      <c r="T1091" s="2">
        <f>'語句集'!N1119</f>
        <v>0</v>
      </c>
    </row>
    <row r="1092" spans="3:20" ht="15.75">
      <c r="C1092" s="39"/>
      <c r="F1092" s="39"/>
      <c r="G1092" s="45"/>
      <c r="Q1092" s="2">
        <f>'語句集'!K1111</f>
        <v>0</v>
      </c>
      <c r="S1092" s="2">
        <f>'語句集'!M1120</f>
        <v>0</v>
      </c>
      <c r="T1092" s="2">
        <f>'語句集'!N1120</f>
        <v>0</v>
      </c>
    </row>
    <row r="1093" spans="3:20" ht="15.75">
      <c r="C1093" s="39"/>
      <c r="F1093" s="39"/>
      <c r="G1093" s="45"/>
      <c r="Q1093" s="2">
        <f>'語句集'!K1112</f>
        <v>0</v>
      </c>
      <c r="S1093" s="2">
        <f>'語句集'!M1121</f>
        <v>0</v>
      </c>
      <c r="T1093" s="2">
        <f>'語句集'!N1121</f>
        <v>0</v>
      </c>
    </row>
    <row r="1094" spans="3:7" ht="15.75">
      <c r="C1094" s="39"/>
      <c r="F1094" s="39"/>
      <c r="G1094" s="45"/>
    </row>
    <row r="1095" spans="3:7" ht="15.75">
      <c r="C1095" s="39"/>
      <c r="F1095" s="39"/>
      <c r="G1095" s="45"/>
    </row>
    <row r="1096" spans="3:7" ht="15.75">
      <c r="C1096" s="39"/>
      <c r="F1096" s="39"/>
      <c r="G1096" s="45"/>
    </row>
    <row r="1097" spans="3:7" ht="15.75">
      <c r="C1097" s="39"/>
      <c r="F1097" s="39"/>
      <c r="G1097" s="45"/>
    </row>
    <row r="1098" spans="3:7" ht="15.75">
      <c r="C1098" s="39"/>
      <c r="F1098" s="39"/>
      <c r="G1098" s="45"/>
    </row>
    <row r="1099" spans="3:7" ht="15.75">
      <c r="C1099" s="39"/>
      <c r="F1099" s="39"/>
      <c r="G1099" s="45"/>
    </row>
    <row r="1100" spans="3:7" ht="15.75">
      <c r="C1100" s="39"/>
      <c r="F1100" s="39"/>
      <c r="G1100" s="45"/>
    </row>
    <row r="1101" spans="3:7" ht="15.75">
      <c r="C1101" s="39"/>
      <c r="F1101" s="39"/>
      <c r="G1101" s="45"/>
    </row>
    <row r="1102" spans="3:7" ht="15.75">
      <c r="C1102" s="39"/>
      <c r="F1102" s="39"/>
      <c r="G1102" s="45"/>
    </row>
    <row r="1103" spans="3:7" ht="15.75">
      <c r="C1103" s="39"/>
      <c r="F1103" s="39"/>
      <c r="G1103" s="45"/>
    </row>
    <row r="1104" spans="3:7" ht="15.75">
      <c r="C1104" s="39"/>
      <c r="F1104" s="39"/>
      <c r="G1104" s="45"/>
    </row>
    <row r="1105" spans="3:7" ht="15.75">
      <c r="C1105" s="39"/>
      <c r="F1105" s="39"/>
      <c r="G1105" s="45"/>
    </row>
    <row r="1106" spans="3:7" ht="15.75">
      <c r="C1106" s="39"/>
      <c r="F1106" s="39"/>
      <c r="G1106" s="45"/>
    </row>
    <row r="1107" spans="3:7" ht="15.75">
      <c r="C1107" s="39"/>
      <c r="F1107" s="39"/>
      <c r="G1107" s="45"/>
    </row>
    <row r="1108" spans="3:7" ht="15.75">
      <c r="C1108" s="39"/>
      <c r="F1108" s="39"/>
      <c r="G1108" s="45"/>
    </row>
    <row r="1109" spans="3:7" ht="15.75">
      <c r="C1109" s="39"/>
      <c r="F1109" s="39"/>
      <c r="G1109" s="45"/>
    </row>
    <row r="1110" spans="3:7" ht="15.75">
      <c r="C1110" s="39"/>
      <c r="F1110" s="39"/>
      <c r="G1110" s="45"/>
    </row>
    <row r="1111" spans="3:7" ht="15.75">
      <c r="C1111" s="39"/>
      <c r="F1111" s="39"/>
      <c r="G1111" s="45"/>
    </row>
    <row r="1112" spans="3:7" ht="15.75">
      <c r="C1112" s="39"/>
      <c r="F1112" s="39"/>
      <c r="G1112" s="45"/>
    </row>
    <row r="1113" spans="3:7" ht="15.75">
      <c r="C1113" s="39"/>
      <c r="F1113" s="39"/>
      <c r="G1113" s="45"/>
    </row>
    <row r="1114" spans="3:7" ht="15.75">
      <c r="C1114" s="39"/>
      <c r="F1114" s="39"/>
      <c r="G1114" s="45"/>
    </row>
    <row r="1115" spans="3:7" ht="15.75">
      <c r="C1115" s="39"/>
      <c r="F1115" s="39"/>
      <c r="G1115" s="45"/>
    </row>
    <row r="1116" spans="3:7" ht="15.75">
      <c r="C1116" s="39"/>
      <c r="F1116" s="39"/>
      <c r="G1116" s="45"/>
    </row>
    <row r="1117" spans="3:7" ht="15.75">
      <c r="C1117" s="39"/>
      <c r="F1117" s="39"/>
      <c r="G1117" s="45"/>
    </row>
    <row r="1118" spans="3:7" ht="15.75">
      <c r="C1118" s="39"/>
      <c r="F1118" s="39"/>
      <c r="G1118" s="45"/>
    </row>
    <row r="1119" spans="3:7" ht="15.75">
      <c r="C1119" s="39"/>
      <c r="F1119" s="39"/>
      <c r="G1119" s="45"/>
    </row>
    <row r="1120" spans="3:7" ht="15.75">
      <c r="C1120" s="39"/>
      <c r="F1120" s="39"/>
      <c r="G1120" s="45"/>
    </row>
    <row r="1121" spans="3:7" ht="15.75">
      <c r="C1121" s="39"/>
      <c r="F1121" s="39"/>
      <c r="G1121" s="45"/>
    </row>
    <row r="1122" spans="3:7" ht="15.75">
      <c r="C1122" s="39"/>
      <c r="F1122" s="39"/>
      <c r="G1122" s="45"/>
    </row>
    <row r="1123" spans="3:7" ht="15.75">
      <c r="C1123" s="39"/>
      <c r="F1123" s="39"/>
      <c r="G1123" s="45"/>
    </row>
    <row r="1124" spans="3:7" ht="15.75">
      <c r="C1124" s="39"/>
      <c r="F1124" s="39"/>
      <c r="G1124" s="45"/>
    </row>
    <row r="1125" spans="3:7" ht="15.75">
      <c r="C1125" s="39"/>
      <c r="F1125" s="39"/>
      <c r="G1125" s="45"/>
    </row>
    <row r="1126" spans="3:7" ht="15.75">
      <c r="C1126" s="39"/>
      <c r="F1126" s="39"/>
      <c r="G1126" s="45"/>
    </row>
    <row r="1127" spans="3:7" ht="15.75">
      <c r="C1127" s="39"/>
      <c r="F1127" s="39"/>
      <c r="G1127" s="45"/>
    </row>
    <row r="1128" spans="3:7" ht="15.75">
      <c r="C1128" s="39"/>
      <c r="F1128" s="39"/>
      <c r="G1128" s="45"/>
    </row>
    <row r="1129" spans="3:7" ht="15.75">
      <c r="C1129" s="39"/>
      <c r="F1129" s="39"/>
      <c r="G1129" s="45"/>
    </row>
    <row r="1130" spans="3:7" ht="15.75">
      <c r="C1130" s="39"/>
      <c r="F1130" s="39"/>
      <c r="G1130" s="45"/>
    </row>
    <row r="1131" spans="3:7" ht="15.75">
      <c r="C1131" s="39"/>
      <c r="F1131" s="39"/>
      <c r="G1131" s="45"/>
    </row>
    <row r="1132" spans="3:7" ht="15.75">
      <c r="C1132" s="39"/>
      <c r="F1132" s="39"/>
      <c r="G1132" s="45"/>
    </row>
    <row r="1133" spans="3:7" ht="15.75">
      <c r="C1133" s="39"/>
      <c r="F1133" s="39"/>
      <c r="G1133" s="45"/>
    </row>
    <row r="1134" spans="3:7" ht="15.75">
      <c r="C1134" s="39"/>
      <c r="F1134" s="39"/>
      <c r="G1134" s="45"/>
    </row>
    <row r="1135" spans="3:7" ht="15.75">
      <c r="C1135" s="39"/>
      <c r="F1135" s="39"/>
      <c r="G1135" s="45"/>
    </row>
    <row r="1136" spans="3:7" ht="15.75">
      <c r="C1136" s="39"/>
      <c r="F1136" s="39"/>
      <c r="G1136" s="45"/>
    </row>
    <row r="1137" spans="3:7" ht="15.75">
      <c r="C1137" s="39"/>
      <c r="F1137" s="39"/>
      <c r="G1137" s="45"/>
    </row>
    <row r="1138" spans="3:7" ht="15.75">
      <c r="C1138" s="39"/>
      <c r="F1138" s="39"/>
      <c r="G1138" s="45"/>
    </row>
    <row r="1139" spans="3:7" ht="15.75">
      <c r="C1139" s="39"/>
      <c r="F1139" s="39"/>
      <c r="G1139" s="45"/>
    </row>
    <row r="1140" spans="3:7" ht="15.75">
      <c r="C1140" s="39"/>
      <c r="F1140" s="39"/>
      <c r="G1140" s="45"/>
    </row>
    <row r="1141" spans="3:7" ht="15.75">
      <c r="C1141" s="39"/>
      <c r="F1141" s="39"/>
      <c r="G1141" s="45"/>
    </row>
    <row r="1142" spans="3:7" ht="15.75">
      <c r="C1142" s="39"/>
      <c r="F1142" s="39"/>
      <c r="G1142" s="45"/>
    </row>
    <row r="1143" spans="3:7" ht="15.75">
      <c r="C1143" s="39"/>
      <c r="F1143" s="39"/>
      <c r="G1143" s="45"/>
    </row>
    <row r="1144" spans="3:7" ht="15.75">
      <c r="C1144" s="39"/>
      <c r="F1144" s="39"/>
      <c r="G1144" s="45"/>
    </row>
    <row r="1145" spans="3:7" ht="15.75">
      <c r="C1145" s="39"/>
      <c r="F1145" s="39"/>
      <c r="G1145" s="45"/>
    </row>
    <row r="1146" spans="3:7" ht="15.75">
      <c r="C1146" s="39"/>
      <c r="F1146" s="39"/>
      <c r="G1146" s="45"/>
    </row>
    <row r="1147" spans="3:7" ht="15.75">
      <c r="C1147" s="39"/>
      <c r="F1147" s="39"/>
      <c r="G1147" s="45"/>
    </row>
    <row r="1148" spans="3:7" ht="15.75">
      <c r="C1148" s="39"/>
      <c r="F1148" s="39"/>
      <c r="G1148" s="45"/>
    </row>
    <row r="1149" spans="3:7" ht="15.75">
      <c r="C1149" s="39"/>
      <c r="F1149" s="39"/>
      <c r="G1149" s="45"/>
    </row>
    <row r="1150" spans="3:7" ht="15.75">
      <c r="C1150" s="39"/>
      <c r="F1150" s="39"/>
      <c r="G1150" s="45"/>
    </row>
    <row r="1151" spans="3:7" ht="15.75">
      <c r="C1151" s="39"/>
      <c r="F1151" s="39"/>
      <c r="G1151" s="45"/>
    </row>
    <row r="1152" spans="3:7" ht="15.75">
      <c r="C1152" s="39"/>
      <c r="F1152" s="39"/>
      <c r="G1152" s="45"/>
    </row>
    <row r="1153" spans="3:7" ht="15.75">
      <c r="C1153" s="39"/>
      <c r="F1153" s="39"/>
      <c r="G1153" s="45"/>
    </row>
    <row r="1154" spans="3:7" ht="15.75">
      <c r="C1154" s="39"/>
      <c r="F1154" s="39"/>
      <c r="G1154" s="45"/>
    </row>
    <row r="1155" spans="3:7" ht="15.75">
      <c r="C1155" s="39"/>
      <c r="F1155" s="39"/>
      <c r="G1155" s="45"/>
    </row>
    <row r="1156" spans="3:7" ht="15.75">
      <c r="C1156" s="39"/>
      <c r="F1156" s="39"/>
      <c r="G1156" s="45"/>
    </row>
    <row r="1157" spans="3:7" ht="15.75">
      <c r="C1157" s="39"/>
      <c r="F1157" s="39"/>
      <c r="G1157" s="45"/>
    </row>
    <row r="1158" spans="3:7" ht="15.75">
      <c r="C1158" s="39"/>
      <c r="F1158" s="39"/>
      <c r="G1158" s="45"/>
    </row>
    <row r="1159" spans="3:7" ht="15.75">
      <c r="C1159" s="39"/>
      <c r="F1159" s="39"/>
      <c r="G1159" s="45"/>
    </row>
    <row r="1160" spans="3:7" ht="15.75">
      <c r="C1160" s="39"/>
      <c r="F1160" s="39"/>
      <c r="G1160" s="45"/>
    </row>
    <row r="1161" spans="3:7" ht="15.75">
      <c r="C1161" s="39"/>
      <c r="F1161" s="39"/>
      <c r="G1161" s="45"/>
    </row>
    <row r="1162" spans="3:7" ht="15.75">
      <c r="C1162" s="39"/>
      <c r="F1162" s="39"/>
      <c r="G1162" s="45"/>
    </row>
    <row r="1163" spans="3:7" ht="15.75">
      <c r="C1163" s="39"/>
      <c r="F1163" s="39"/>
      <c r="G1163" s="45"/>
    </row>
    <row r="1164" spans="3:7" ht="15.75">
      <c r="C1164" s="39"/>
      <c r="F1164" s="39"/>
      <c r="G1164" s="45"/>
    </row>
    <row r="1165" spans="3:7" ht="15.75">
      <c r="C1165" s="39"/>
      <c r="F1165" s="39"/>
      <c r="G1165" s="45"/>
    </row>
    <row r="1166" spans="3:7" ht="15.75">
      <c r="C1166" s="39"/>
      <c r="F1166" s="39"/>
      <c r="G1166" s="45"/>
    </row>
    <row r="1167" spans="3:7" ht="15.75">
      <c r="C1167" s="39"/>
      <c r="F1167" s="39"/>
      <c r="G1167" s="45"/>
    </row>
    <row r="1168" spans="3:7" ht="15.75">
      <c r="C1168" s="39"/>
      <c r="F1168" s="39"/>
      <c r="G1168" s="45"/>
    </row>
    <row r="1169" spans="3:7" ht="15.75">
      <c r="C1169" s="39"/>
      <c r="F1169" s="39"/>
      <c r="G1169" s="45"/>
    </row>
    <row r="1170" spans="3:7" ht="15.75">
      <c r="C1170" s="39"/>
      <c r="F1170" s="39"/>
      <c r="G1170" s="45"/>
    </row>
    <row r="1171" spans="3:7" ht="15.75">
      <c r="C1171" s="39"/>
      <c r="F1171" s="39"/>
      <c r="G1171" s="45"/>
    </row>
    <row r="1172" spans="3:7" ht="15.75">
      <c r="C1172" s="39"/>
      <c r="F1172" s="39"/>
      <c r="G1172" s="45"/>
    </row>
    <row r="1173" spans="3:7" ht="15.75">
      <c r="C1173" s="39"/>
      <c r="F1173" s="39"/>
      <c r="G1173" s="45"/>
    </row>
    <row r="1174" spans="3:7" ht="15.75">
      <c r="C1174" s="39"/>
      <c r="F1174" s="39"/>
      <c r="G1174" s="45"/>
    </row>
    <row r="1175" spans="3:7" ht="15.75">
      <c r="C1175" s="39"/>
      <c r="F1175" s="39"/>
      <c r="G1175" s="45"/>
    </row>
    <row r="1176" spans="3:7" ht="15.75">
      <c r="C1176" s="39"/>
      <c r="F1176" s="39"/>
      <c r="G1176" s="45"/>
    </row>
    <row r="1177" spans="3:7" ht="15.75">
      <c r="C1177" s="39"/>
      <c r="F1177" s="39"/>
      <c r="G1177" s="45"/>
    </row>
    <row r="1178" spans="3:7" ht="15.75">
      <c r="C1178" s="39"/>
      <c r="F1178" s="39"/>
      <c r="G1178" s="45"/>
    </row>
    <row r="1179" spans="3:7" ht="15.75">
      <c r="C1179" s="39"/>
      <c r="F1179" s="39"/>
      <c r="G1179" s="45"/>
    </row>
    <row r="1180" spans="3:7" ht="15.75">
      <c r="C1180" s="39"/>
      <c r="F1180" s="39"/>
      <c r="G1180" s="45"/>
    </row>
    <row r="1181" spans="3:7" ht="15.75">
      <c r="C1181" s="39"/>
      <c r="F1181" s="39"/>
      <c r="G1181" s="45"/>
    </row>
    <row r="1182" spans="3:7" ht="15.75">
      <c r="C1182" s="39"/>
      <c r="F1182" s="39"/>
      <c r="G1182" s="45"/>
    </row>
    <row r="1183" spans="3:7" ht="15.75">
      <c r="C1183" s="39"/>
      <c r="F1183" s="39"/>
      <c r="G1183" s="45"/>
    </row>
    <row r="1184" spans="3:7" ht="15.75">
      <c r="C1184" s="39"/>
      <c r="F1184" s="39"/>
      <c r="G1184" s="45"/>
    </row>
    <row r="1185" spans="3:7" ht="15.75">
      <c r="C1185" s="39"/>
      <c r="F1185" s="39"/>
      <c r="G1185" s="45"/>
    </row>
    <row r="1186" spans="3:7" ht="15.75">
      <c r="C1186" s="39"/>
      <c r="F1186" s="39"/>
      <c r="G1186" s="45"/>
    </row>
    <row r="1187" spans="3:7" ht="15.75">
      <c r="C1187" s="39"/>
      <c r="F1187" s="39"/>
      <c r="G1187" s="45"/>
    </row>
    <row r="1188" spans="3:7" ht="15.75">
      <c r="C1188" s="39"/>
      <c r="F1188" s="39"/>
      <c r="G1188" s="45"/>
    </row>
    <row r="1189" spans="3:7" ht="15.75">
      <c r="C1189" s="39"/>
      <c r="F1189" s="39"/>
      <c r="G1189" s="45"/>
    </row>
    <row r="1190" spans="3:7" ht="15.75">
      <c r="C1190" s="39"/>
      <c r="F1190" s="39"/>
      <c r="G1190" s="45"/>
    </row>
    <row r="1191" spans="3:7" ht="15.75">
      <c r="C1191" s="39"/>
      <c r="F1191" s="39"/>
      <c r="G1191" s="45"/>
    </row>
    <row r="1192" spans="3:7" ht="15.75">
      <c r="C1192" s="39"/>
      <c r="F1192" s="39"/>
      <c r="G1192" s="45"/>
    </row>
    <row r="1193" spans="3:7" ht="15.75">
      <c r="C1193" s="39"/>
      <c r="F1193" s="39"/>
      <c r="G1193" s="45"/>
    </row>
    <row r="1194" spans="3:7" ht="15.75">
      <c r="C1194" s="39"/>
      <c r="F1194" s="39"/>
      <c r="G1194" s="45"/>
    </row>
    <row r="1195" spans="3:7" ht="15.75">
      <c r="C1195" s="39"/>
      <c r="F1195" s="39"/>
      <c r="G1195" s="45"/>
    </row>
    <row r="1196" spans="3:7" ht="15.75">
      <c r="C1196" s="39"/>
      <c r="F1196" s="39"/>
      <c r="G1196" s="45"/>
    </row>
    <row r="1197" spans="3:7" ht="15.75">
      <c r="C1197" s="39"/>
      <c r="F1197" s="39"/>
      <c r="G1197" s="45"/>
    </row>
    <row r="1198" spans="3:7" ht="15.75">
      <c r="C1198" s="39"/>
      <c r="F1198" s="39"/>
      <c r="G1198" s="45"/>
    </row>
    <row r="1199" spans="3:7" ht="15.75">
      <c r="C1199" s="39"/>
      <c r="F1199" s="39"/>
      <c r="G1199" s="45"/>
    </row>
    <row r="1200" spans="3:7" ht="15.75">
      <c r="C1200" s="39"/>
      <c r="F1200" s="39"/>
      <c r="G1200" s="45"/>
    </row>
    <row r="1201" spans="3:7" ht="15.75">
      <c r="C1201" s="39"/>
      <c r="F1201" s="39"/>
      <c r="G1201" s="45"/>
    </row>
    <row r="1202" spans="3:7" ht="15.75">
      <c r="C1202" s="39"/>
      <c r="F1202" s="39"/>
      <c r="G1202" s="45"/>
    </row>
    <row r="1203" spans="3:7" ht="15.75">
      <c r="C1203" s="39"/>
      <c r="F1203" s="39"/>
      <c r="G1203" s="45"/>
    </row>
    <row r="1204" spans="3:7" ht="15.75">
      <c r="C1204" s="39"/>
      <c r="F1204" s="39"/>
      <c r="G1204" s="45"/>
    </row>
    <row r="1205" spans="3:7" ht="15.75">
      <c r="C1205" s="39"/>
      <c r="F1205" s="39"/>
      <c r="G1205" s="45"/>
    </row>
    <row r="1206" spans="3:7" ht="15.75">
      <c r="C1206" s="39"/>
      <c r="F1206" s="39"/>
      <c r="G1206" s="45"/>
    </row>
    <row r="1207" spans="3:7" ht="15.75">
      <c r="C1207" s="39"/>
      <c r="F1207" s="39"/>
      <c r="G1207" s="45"/>
    </row>
    <row r="1208" spans="3:7" ht="15.75">
      <c r="C1208" s="39"/>
      <c r="F1208" s="39"/>
      <c r="G1208" s="45"/>
    </row>
    <row r="1209" spans="3:7" ht="15.75">
      <c r="C1209" s="39"/>
      <c r="F1209" s="39"/>
      <c r="G1209" s="45"/>
    </row>
    <row r="1210" spans="3:7" ht="15.75">
      <c r="C1210" s="39"/>
      <c r="F1210" s="39"/>
      <c r="G1210" s="45"/>
    </row>
    <row r="1211" spans="3:7" ht="15.75">
      <c r="C1211" s="39"/>
      <c r="F1211" s="39"/>
      <c r="G1211" s="45"/>
    </row>
    <row r="1212" spans="3:7" ht="15.75">
      <c r="C1212" s="39"/>
      <c r="F1212" s="39"/>
      <c r="G1212" s="45"/>
    </row>
    <row r="1213" spans="3:7" ht="15.75">
      <c r="C1213" s="39"/>
      <c r="F1213" s="39"/>
      <c r="G1213" s="45"/>
    </row>
    <row r="1214" spans="3:7" ht="15.75">
      <c r="C1214" s="39"/>
      <c r="F1214" s="39"/>
      <c r="G1214" s="45"/>
    </row>
    <row r="1215" spans="3:7" ht="15.75">
      <c r="C1215" s="39"/>
      <c r="F1215" s="39"/>
      <c r="G1215" s="45"/>
    </row>
    <row r="1216" spans="3:7" ht="15.75">
      <c r="C1216" s="39"/>
      <c r="F1216" s="39"/>
      <c r="G1216" s="45"/>
    </row>
    <row r="1217" spans="3:7" ht="15.75">
      <c r="C1217" s="39"/>
      <c r="F1217" s="39"/>
      <c r="G1217" s="45"/>
    </row>
    <row r="1218" spans="3:7" ht="15.75">
      <c r="C1218" s="39"/>
      <c r="F1218" s="39"/>
      <c r="G1218" s="45"/>
    </row>
    <row r="1219" spans="3:7" ht="15.75">
      <c r="C1219" s="39"/>
      <c r="F1219" s="39"/>
      <c r="G1219" s="45"/>
    </row>
    <row r="1220" spans="3:7" ht="15.75">
      <c r="C1220" s="39"/>
      <c r="F1220" s="39"/>
      <c r="G1220" s="45"/>
    </row>
    <row r="1221" spans="3:7" ht="15.75">
      <c r="C1221" s="39"/>
      <c r="F1221" s="39"/>
      <c r="G1221" s="45"/>
    </row>
    <row r="1222" spans="3:7" ht="15.75">
      <c r="C1222" s="39"/>
      <c r="F1222" s="39"/>
      <c r="G1222" s="45"/>
    </row>
    <row r="1223" spans="3:7" ht="15.75">
      <c r="C1223" s="39"/>
      <c r="F1223" s="39"/>
      <c r="G1223" s="45"/>
    </row>
    <row r="1224" spans="3:7" ht="15.75">
      <c r="C1224" s="39"/>
      <c r="F1224" s="39"/>
      <c r="G1224" s="45"/>
    </row>
    <row r="1225" spans="3:7" ht="15.75">
      <c r="C1225" s="39"/>
      <c r="F1225" s="39"/>
      <c r="G1225" s="45"/>
    </row>
    <row r="1226" spans="3:7" ht="15.75">
      <c r="C1226" s="39"/>
      <c r="F1226" s="39"/>
      <c r="G1226" s="45"/>
    </row>
    <row r="1227" spans="3:7" ht="15.75">
      <c r="C1227" s="39"/>
      <c r="F1227" s="39"/>
      <c r="G1227" s="45"/>
    </row>
    <row r="1228" spans="3:7" ht="15.75">
      <c r="C1228" s="39"/>
      <c r="F1228" s="39"/>
      <c r="G1228" s="45"/>
    </row>
    <row r="1229" spans="3:7" ht="15.75">
      <c r="C1229" s="39"/>
      <c r="F1229" s="39"/>
      <c r="G1229" s="45"/>
    </row>
    <row r="1230" spans="3:7" ht="15.75">
      <c r="C1230" s="39"/>
      <c r="F1230" s="39"/>
      <c r="G1230" s="45"/>
    </row>
    <row r="1231" spans="3:7" ht="15.75">
      <c r="C1231" s="39"/>
      <c r="F1231" s="39"/>
      <c r="G1231" s="45"/>
    </row>
    <row r="1232" spans="3:7" ht="15.75">
      <c r="C1232" s="39"/>
      <c r="F1232" s="39"/>
      <c r="G1232" s="45"/>
    </row>
    <row r="1233" spans="3:7" ht="15.75">
      <c r="C1233" s="39"/>
      <c r="F1233" s="39"/>
      <c r="G1233" s="45"/>
    </row>
    <row r="1234" spans="3:7" ht="15.75">
      <c r="C1234" s="39"/>
      <c r="F1234" s="39"/>
      <c r="G1234" s="45"/>
    </row>
    <row r="1235" spans="3:7" ht="15.75">
      <c r="C1235" s="39"/>
      <c r="F1235" s="39"/>
      <c r="G1235" s="45"/>
    </row>
    <row r="1236" spans="3:7" ht="15.75">
      <c r="C1236" s="39"/>
      <c r="F1236" s="39"/>
      <c r="G1236" s="45"/>
    </row>
    <row r="1237" spans="3:7" ht="15.75">
      <c r="C1237" s="39"/>
      <c r="F1237" s="39"/>
      <c r="G1237" s="45"/>
    </row>
    <row r="1238" spans="3:7" ht="15.75">
      <c r="C1238" s="39"/>
      <c r="F1238" s="39"/>
      <c r="G1238" s="45"/>
    </row>
    <row r="1239" spans="3:7" ht="15.75">
      <c r="C1239" s="39"/>
      <c r="F1239" s="39"/>
      <c r="G1239" s="45"/>
    </row>
    <row r="1240" spans="3:7" ht="15.75">
      <c r="C1240" s="39"/>
      <c r="F1240" s="39"/>
      <c r="G1240" s="45"/>
    </row>
    <row r="1241" spans="3:7" ht="15.75">
      <c r="C1241" s="39"/>
      <c r="F1241" s="39"/>
      <c r="G1241" s="45"/>
    </row>
    <row r="1242" spans="3:7" ht="15.75">
      <c r="C1242" s="39"/>
      <c r="F1242" s="39"/>
      <c r="G1242" s="45"/>
    </row>
    <row r="1243" spans="3:7" ht="15.75">
      <c r="C1243" s="39"/>
      <c r="F1243" s="39"/>
      <c r="G1243" s="45"/>
    </row>
    <row r="1244" spans="3:7" ht="15.75">
      <c r="C1244" s="39"/>
      <c r="F1244" s="39"/>
      <c r="G1244" s="45"/>
    </row>
    <row r="1245" spans="3:7" ht="15.75">
      <c r="C1245" s="39"/>
      <c r="F1245" s="39"/>
      <c r="G1245" s="45"/>
    </row>
    <row r="1246" spans="3:7" ht="15.75">
      <c r="C1246" s="39"/>
      <c r="F1246" s="39"/>
      <c r="G1246" s="45"/>
    </row>
    <row r="1247" spans="3:7" ht="15.75">
      <c r="C1247" s="39"/>
      <c r="F1247" s="39"/>
      <c r="G1247" s="45"/>
    </row>
    <row r="1248" spans="3:7" ht="15.75">
      <c r="C1248" s="39"/>
      <c r="F1248" s="39"/>
      <c r="G1248" s="45"/>
    </row>
    <row r="1249" spans="3:7" ht="15.75">
      <c r="C1249" s="39"/>
      <c r="F1249" s="39"/>
      <c r="G1249" s="45"/>
    </row>
    <row r="1250" spans="3:7" ht="15.75">
      <c r="C1250" s="39"/>
      <c r="F1250" s="39"/>
      <c r="G1250" s="45"/>
    </row>
    <row r="1251" spans="3:7" ht="15.75">
      <c r="C1251" s="39"/>
      <c r="F1251" s="39"/>
      <c r="G1251" s="45"/>
    </row>
    <row r="1252" spans="3:7" ht="15.75">
      <c r="C1252" s="39"/>
      <c r="F1252" s="39"/>
      <c r="G1252" s="45"/>
    </row>
    <row r="1253" spans="3:7" ht="15.75">
      <c r="C1253" s="39"/>
      <c r="F1253" s="39"/>
      <c r="G1253" s="45"/>
    </row>
    <row r="1254" spans="3:7" ht="15.75">
      <c r="C1254" s="39"/>
      <c r="F1254" s="39"/>
      <c r="G1254" s="45"/>
    </row>
    <row r="1255" spans="3:7" ht="15.75">
      <c r="C1255" s="39"/>
      <c r="F1255" s="39"/>
      <c r="G1255" s="45"/>
    </row>
    <row r="1256" spans="3:7" ht="15.75">
      <c r="C1256" s="39"/>
      <c r="F1256" s="39"/>
      <c r="G1256" s="45"/>
    </row>
    <row r="1257" spans="3:7" ht="15.75">
      <c r="C1257" s="39"/>
      <c r="F1257" s="39"/>
      <c r="G1257" s="45"/>
    </row>
    <row r="1258" spans="3:7" ht="15.75">
      <c r="C1258" s="39"/>
      <c r="F1258" s="39"/>
      <c r="G1258" s="45"/>
    </row>
    <row r="1259" spans="3:7" ht="15.75">
      <c r="C1259" s="39"/>
      <c r="F1259" s="39"/>
      <c r="G1259" s="45"/>
    </row>
    <row r="1260" spans="3:7" ht="15.75">
      <c r="C1260" s="39"/>
      <c r="F1260" s="39"/>
      <c r="G1260" s="45"/>
    </row>
    <row r="1261" spans="3:7" ht="15.75">
      <c r="C1261" s="39"/>
      <c r="F1261" s="39"/>
      <c r="G1261" s="45"/>
    </row>
    <row r="1262" spans="3:7" ht="15.75">
      <c r="C1262" s="39"/>
      <c r="F1262" s="39"/>
      <c r="G1262" s="45"/>
    </row>
    <row r="1263" spans="3:7" ht="15.75">
      <c r="C1263" s="39"/>
      <c r="F1263" s="39"/>
      <c r="G1263" s="45"/>
    </row>
    <row r="1264" spans="3:7" ht="15.75">
      <c r="C1264" s="39"/>
      <c r="F1264" s="39"/>
      <c r="G1264" s="45"/>
    </row>
    <row r="1265" spans="3:7" ht="15.75">
      <c r="C1265" s="39"/>
      <c r="F1265" s="39"/>
      <c r="G1265" s="45"/>
    </row>
    <row r="1266" spans="3:7" ht="15.75">
      <c r="C1266" s="39"/>
      <c r="F1266" s="39"/>
      <c r="G1266" s="45"/>
    </row>
    <row r="1267" spans="3:7" ht="15.75">
      <c r="C1267" s="39"/>
      <c r="F1267" s="39"/>
      <c r="G1267" s="45"/>
    </row>
    <row r="1268" spans="3:7" ht="15.75">
      <c r="C1268" s="39"/>
      <c r="F1268" s="39"/>
      <c r="G1268" s="45"/>
    </row>
    <row r="1269" spans="3:7" ht="15.75">
      <c r="C1269" s="39"/>
      <c r="F1269" s="39"/>
      <c r="G1269" s="45"/>
    </row>
    <row r="1270" spans="3:7" ht="15.75">
      <c r="C1270" s="39"/>
      <c r="F1270" s="39"/>
      <c r="G1270" s="45"/>
    </row>
    <row r="1271" spans="3:7" ht="15.75">
      <c r="C1271" s="39"/>
      <c r="F1271" s="39"/>
      <c r="G1271" s="45"/>
    </row>
    <row r="1272" spans="3:7" ht="15.75">
      <c r="C1272" s="39"/>
      <c r="F1272" s="39"/>
      <c r="G1272" s="45"/>
    </row>
    <row r="1273" spans="3:7" ht="15.75">
      <c r="C1273" s="39"/>
      <c r="F1273" s="39"/>
      <c r="G1273" s="45"/>
    </row>
    <row r="1274" spans="3:7" ht="15.75">
      <c r="C1274" s="39"/>
      <c r="F1274" s="39"/>
      <c r="G1274" s="45"/>
    </row>
    <row r="1275" spans="3:7" ht="15.75">
      <c r="C1275" s="39"/>
      <c r="F1275" s="39"/>
      <c r="G1275" s="45"/>
    </row>
    <row r="1276" spans="3:7" ht="15.75">
      <c r="C1276" s="39"/>
      <c r="F1276" s="39"/>
      <c r="G1276" s="45"/>
    </row>
    <row r="1277" spans="3:7" ht="15.75">
      <c r="C1277" s="39"/>
      <c r="F1277" s="39"/>
      <c r="G1277" s="45"/>
    </row>
    <row r="1278" spans="3:7" ht="15.75">
      <c r="C1278" s="39"/>
      <c r="F1278" s="39"/>
      <c r="G1278" s="45"/>
    </row>
    <row r="1279" spans="3:7" ht="15.75">
      <c r="C1279" s="39"/>
      <c r="F1279" s="39"/>
      <c r="G1279" s="45"/>
    </row>
    <row r="1280" spans="3:7" ht="15.75">
      <c r="C1280" s="39"/>
      <c r="F1280" s="39"/>
      <c r="G1280" s="45"/>
    </row>
    <row r="1281" spans="3:7" ht="15.75">
      <c r="C1281" s="39"/>
      <c r="F1281" s="39"/>
      <c r="G1281" s="45"/>
    </row>
    <row r="1282" spans="3:7" ht="15.75">
      <c r="C1282" s="39"/>
      <c r="F1282" s="39"/>
      <c r="G1282" s="45"/>
    </row>
    <row r="1283" spans="3:7" ht="15.75">
      <c r="C1283" s="39"/>
      <c r="F1283" s="39"/>
      <c r="G1283" s="45"/>
    </row>
    <row r="1284" spans="3:7" ht="15.75">
      <c r="C1284" s="39"/>
      <c r="F1284" s="39"/>
      <c r="G1284" s="45"/>
    </row>
    <row r="1285" spans="3:7" ht="15.75">
      <c r="C1285" s="39"/>
      <c r="F1285" s="39"/>
      <c r="G1285" s="45"/>
    </row>
    <row r="1286" spans="3:7" ht="15.75">
      <c r="C1286" s="39"/>
      <c r="F1286" s="39"/>
      <c r="G1286" s="45"/>
    </row>
    <row r="1287" spans="3:7" ht="15.75">
      <c r="C1287" s="39"/>
      <c r="F1287" s="39"/>
      <c r="G1287" s="45"/>
    </row>
    <row r="1288" spans="3:7" ht="15.75">
      <c r="C1288" s="39"/>
      <c r="F1288" s="39"/>
      <c r="G1288" s="45"/>
    </row>
    <row r="1289" spans="3:7" ht="15.75">
      <c r="C1289" s="39"/>
      <c r="F1289" s="39"/>
      <c r="G1289" s="45"/>
    </row>
    <row r="1290" spans="3:7" ht="15.75">
      <c r="C1290" s="39"/>
      <c r="F1290" s="39"/>
      <c r="G1290" s="45"/>
    </row>
    <row r="1291" spans="3:7" ht="15.75">
      <c r="C1291" s="39"/>
      <c r="F1291" s="39"/>
      <c r="G1291" s="45"/>
    </row>
    <row r="1292" spans="3:7" ht="15.75">
      <c r="C1292" s="39"/>
      <c r="F1292" s="39"/>
      <c r="G1292" s="45"/>
    </row>
    <row r="1293" spans="3:7" ht="15.75">
      <c r="C1293" s="39"/>
      <c r="F1293" s="39"/>
      <c r="G1293" s="45"/>
    </row>
    <row r="1294" spans="3:7" ht="15.75">
      <c r="C1294" s="39"/>
      <c r="F1294" s="39"/>
      <c r="G1294" s="45"/>
    </row>
    <row r="1295" spans="3:7" ht="15.75">
      <c r="C1295" s="39"/>
      <c r="F1295" s="39"/>
      <c r="G1295" s="45"/>
    </row>
    <row r="1296" spans="3:7" ht="15.75">
      <c r="C1296" s="39"/>
      <c r="F1296" s="39"/>
      <c r="G1296" s="45"/>
    </row>
    <row r="1297" spans="3:7" ht="15.75">
      <c r="C1297" s="39"/>
      <c r="F1297" s="39"/>
      <c r="G1297" s="45"/>
    </row>
    <row r="1298" spans="3:7" ht="15.75">
      <c r="C1298" s="39"/>
      <c r="F1298" s="39"/>
      <c r="G1298" s="45"/>
    </row>
    <row r="1299" spans="3:7" ht="15.75">
      <c r="C1299" s="39"/>
      <c r="F1299" s="39"/>
      <c r="G1299" s="45"/>
    </row>
    <row r="1300" spans="3:7" ht="15.75">
      <c r="C1300" s="39"/>
      <c r="F1300" s="39"/>
      <c r="G1300" s="45"/>
    </row>
    <row r="1301" spans="3:7" ht="15.75">
      <c r="C1301" s="39"/>
      <c r="F1301" s="39"/>
      <c r="G1301" s="45"/>
    </row>
    <row r="1302" spans="3:7" ht="15.75">
      <c r="C1302" s="39"/>
      <c r="F1302" s="39"/>
      <c r="G1302" s="45"/>
    </row>
    <row r="1303" spans="3:7" ht="15.75">
      <c r="C1303" s="39"/>
      <c r="F1303" s="39"/>
      <c r="G1303" s="45"/>
    </row>
    <row r="1304" spans="3:7" ht="15.75">
      <c r="C1304" s="39"/>
      <c r="F1304" s="39"/>
      <c r="G1304" s="45"/>
    </row>
    <row r="1305" spans="3:7" ht="15.75">
      <c r="C1305" s="39"/>
      <c r="F1305" s="39"/>
      <c r="G1305" s="45"/>
    </row>
    <row r="1306" spans="3:7" ht="15.75">
      <c r="C1306" s="39"/>
      <c r="F1306" s="39"/>
      <c r="G1306" s="45"/>
    </row>
    <row r="1307" spans="3:7" ht="15.75">
      <c r="C1307" s="39"/>
      <c r="F1307" s="39"/>
      <c r="G1307" s="45"/>
    </row>
    <row r="1308" spans="3:7" ht="15.75">
      <c r="C1308" s="39"/>
      <c r="F1308" s="39"/>
      <c r="G1308" s="45"/>
    </row>
    <row r="1309" spans="3:7" ht="15.75">
      <c r="C1309" s="39"/>
      <c r="F1309" s="39"/>
      <c r="G1309" s="45"/>
    </row>
    <row r="1310" spans="3:7" ht="15.75">
      <c r="C1310" s="39"/>
      <c r="F1310" s="39"/>
      <c r="G1310" s="45"/>
    </row>
    <row r="1311" spans="3:7" ht="15.75">
      <c r="C1311" s="39"/>
      <c r="F1311" s="39"/>
      <c r="G1311" s="45"/>
    </row>
    <row r="1312" spans="3:7" ht="15.75">
      <c r="C1312" s="39"/>
      <c r="F1312" s="39"/>
      <c r="G1312" s="45"/>
    </row>
    <row r="1313" spans="3:7" ht="15.75">
      <c r="C1313" s="39"/>
      <c r="F1313" s="39"/>
      <c r="G1313" s="45"/>
    </row>
    <row r="1314" spans="3:7" ht="15.75">
      <c r="C1314" s="39"/>
      <c r="F1314" s="39"/>
      <c r="G1314" s="45"/>
    </row>
    <row r="1315" spans="3:7" ht="15.75">
      <c r="C1315" s="39"/>
      <c r="F1315" s="39"/>
      <c r="G1315" s="45"/>
    </row>
    <row r="1316" spans="3:7" ht="15.75">
      <c r="C1316" s="39"/>
      <c r="F1316" s="39"/>
      <c r="G1316" s="45"/>
    </row>
    <row r="1317" spans="3:7" ht="15.75">
      <c r="C1317" s="39"/>
      <c r="F1317" s="39"/>
      <c r="G1317" s="45"/>
    </row>
    <row r="1318" spans="3:7" ht="15.75">
      <c r="C1318" s="39"/>
      <c r="F1318" s="39"/>
      <c r="G1318" s="45"/>
    </row>
    <row r="1319" spans="3:7" ht="15.75">
      <c r="C1319" s="39"/>
      <c r="F1319" s="39"/>
      <c r="G1319" s="45"/>
    </row>
    <row r="1320" spans="3:7" ht="15.75">
      <c r="C1320" s="39"/>
      <c r="F1320" s="39"/>
      <c r="G1320" s="45"/>
    </row>
    <row r="1321" spans="3:7" ht="15.75">
      <c r="C1321" s="39"/>
      <c r="F1321" s="39"/>
      <c r="G1321" s="45"/>
    </row>
    <row r="1322" spans="3:7" ht="15.75">
      <c r="C1322" s="39"/>
      <c r="F1322" s="39"/>
      <c r="G1322" s="45"/>
    </row>
    <row r="1323" spans="3:7" ht="15.75">
      <c r="C1323" s="39"/>
      <c r="F1323" s="39"/>
      <c r="G1323" s="45"/>
    </row>
    <row r="1324" spans="3:7" ht="15.75">
      <c r="C1324" s="39"/>
      <c r="F1324" s="39"/>
      <c r="G1324" s="45"/>
    </row>
    <row r="1325" spans="3:7" ht="15.75">
      <c r="C1325" s="39"/>
      <c r="F1325" s="39"/>
      <c r="G1325" s="45"/>
    </row>
    <row r="1326" spans="3:7" ht="15.75">
      <c r="C1326" s="39"/>
      <c r="F1326" s="39"/>
      <c r="G1326" s="45"/>
    </row>
    <row r="1327" spans="3:7" ht="15.75">
      <c r="C1327" s="39"/>
      <c r="F1327" s="39"/>
      <c r="G1327" s="45"/>
    </row>
    <row r="1328" spans="3:7" ht="15.75">
      <c r="C1328" s="39"/>
      <c r="F1328" s="39"/>
      <c r="G1328" s="45"/>
    </row>
    <row r="1329" spans="3:7" ht="15.75">
      <c r="C1329" s="39"/>
      <c r="F1329" s="39"/>
      <c r="G1329" s="45"/>
    </row>
    <row r="1330" spans="3:7" ht="15.75">
      <c r="C1330" s="39"/>
      <c r="F1330" s="39"/>
      <c r="G1330" s="45"/>
    </row>
    <row r="1331" spans="3:7" ht="15.75">
      <c r="C1331" s="39"/>
      <c r="F1331" s="39"/>
      <c r="G1331" s="45"/>
    </row>
    <row r="1332" spans="3:7" ht="15.75">
      <c r="C1332" s="39"/>
      <c r="F1332" s="39"/>
      <c r="G1332" s="45"/>
    </row>
    <row r="1333" spans="3:7" ht="15.75">
      <c r="C1333" s="39"/>
      <c r="F1333" s="39"/>
      <c r="G1333" s="45"/>
    </row>
    <row r="1334" spans="3:7" ht="15.75">
      <c r="C1334" s="39"/>
      <c r="F1334" s="39"/>
      <c r="G1334" s="45"/>
    </row>
    <row r="1335" spans="3:7" ht="15.75">
      <c r="C1335" s="39"/>
      <c r="F1335" s="39"/>
      <c r="G1335" s="45"/>
    </row>
    <row r="1336" spans="3:7" ht="15.75">
      <c r="C1336" s="39"/>
      <c r="F1336" s="39"/>
      <c r="G1336" s="45"/>
    </row>
    <row r="1337" spans="3:7" ht="15.75">
      <c r="C1337" s="39"/>
      <c r="F1337" s="39"/>
      <c r="G1337" s="45"/>
    </row>
    <row r="1338" spans="3:7" ht="15.75">
      <c r="C1338" s="39"/>
      <c r="F1338" s="39"/>
      <c r="G1338" s="45"/>
    </row>
    <row r="1339" spans="3:7" ht="15.75">
      <c r="C1339" s="39"/>
      <c r="F1339" s="39"/>
      <c r="G1339" s="45"/>
    </row>
    <row r="1340" spans="3:7" ht="15.75">
      <c r="C1340" s="39"/>
      <c r="F1340" s="39"/>
      <c r="G1340" s="45"/>
    </row>
    <row r="1341" spans="3:7" ht="15.75">
      <c r="C1341" s="39"/>
      <c r="F1341" s="39"/>
      <c r="G1341" s="45"/>
    </row>
    <row r="1342" spans="3:7" ht="15.75">
      <c r="C1342" s="39"/>
      <c r="F1342" s="39"/>
      <c r="G1342" s="45"/>
    </row>
    <row r="1343" spans="3:7" ht="15.75">
      <c r="C1343" s="39"/>
      <c r="F1343" s="39"/>
      <c r="G1343" s="45"/>
    </row>
    <row r="1344" spans="3:7" ht="15.75">
      <c r="C1344" s="39"/>
      <c r="F1344" s="39"/>
      <c r="G1344" s="45"/>
    </row>
    <row r="1345" spans="3:7" ht="15.75">
      <c r="C1345" s="39"/>
      <c r="F1345" s="39"/>
      <c r="G1345" s="45"/>
    </row>
    <row r="1346" spans="3:7" ht="15.75">
      <c r="C1346" s="39"/>
      <c r="F1346" s="39"/>
      <c r="G1346" s="45"/>
    </row>
    <row r="1347" spans="3:7" ht="15.75">
      <c r="C1347" s="39"/>
      <c r="F1347" s="39"/>
      <c r="G1347" s="45"/>
    </row>
    <row r="1348" spans="3:7" ht="15.75">
      <c r="C1348" s="39"/>
      <c r="F1348" s="39"/>
      <c r="G1348" s="45"/>
    </row>
    <row r="1349" spans="3:7" ht="15.75">
      <c r="C1349" s="39"/>
      <c r="F1349" s="39"/>
      <c r="G1349" s="45"/>
    </row>
    <row r="1350" spans="3:7" ht="15.75">
      <c r="C1350" s="39"/>
      <c r="F1350" s="39"/>
      <c r="G1350" s="45"/>
    </row>
    <row r="1351" spans="3:7" ht="15.75">
      <c r="C1351" s="39"/>
      <c r="F1351" s="39"/>
      <c r="G1351" s="45"/>
    </row>
    <row r="1352" spans="3:7" ht="15.75">
      <c r="C1352" s="39"/>
      <c r="F1352" s="39"/>
      <c r="G1352" s="45"/>
    </row>
    <row r="1353" spans="3:7" ht="15.75">
      <c r="C1353" s="39"/>
      <c r="F1353" s="39"/>
      <c r="G1353" s="45"/>
    </row>
    <row r="1354" spans="3:7" ht="15.75">
      <c r="C1354" s="39"/>
      <c r="F1354" s="39"/>
      <c r="G1354" s="45"/>
    </row>
    <row r="1355" spans="3:7" ht="15.75">
      <c r="C1355" s="39"/>
      <c r="F1355" s="39"/>
      <c r="G1355" s="45"/>
    </row>
    <row r="1356" spans="3:7" ht="15.75">
      <c r="C1356" s="39"/>
      <c r="F1356" s="39"/>
      <c r="G1356" s="45"/>
    </row>
    <row r="1357" spans="3:7" ht="15.75">
      <c r="C1357" s="39"/>
      <c r="F1357" s="39"/>
      <c r="G1357" s="45"/>
    </row>
    <row r="1358" spans="3:7" ht="15.75">
      <c r="C1358" s="39"/>
      <c r="F1358" s="39"/>
      <c r="G1358" s="45"/>
    </row>
    <row r="1359" spans="3:7" ht="15.75">
      <c r="C1359" s="39"/>
      <c r="F1359" s="39"/>
      <c r="G1359" s="45"/>
    </row>
    <row r="1360" spans="3:7" ht="15.75">
      <c r="C1360" s="39"/>
      <c r="F1360" s="39"/>
      <c r="G1360" s="45"/>
    </row>
    <row r="1361" spans="3:7" ht="15.75">
      <c r="C1361" s="39"/>
      <c r="F1361" s="39"/>
      <c r="G1361" s="45"/>
    </row>
    <row r="1362" spans="3:7" ht="15.75">
      <c r="C1362" s="39"/>
      <c r="F1362" s="39"/>
      <c r="G1362" s="45"/>
    </row>
    <row r="1363" spans="3:7" ht="15.75">
      <c r="C1363" s="39"/>
      <c r="F1363" s="39"/>
      <c r="G1363" s="45"/>
    </row>
    <row r="1364" spans="3:7" ht="15.75">
      <c r="C1364" s="39"/>
      <c r="F1364" s="39"/>
      <c r="G1364" s="45"/>
    </row>
    <row r="1365" spans="3:7" ht="15.75">
      <c r="C1365" s="39"/>
      <c r="F1365" s="39"/>
      <c r="G1365" s="45"/>
    </row>
    <row r="1366" spans="3:7" ht="15.75">
      <c r="C1366" s="39"/>
      <c r="F1366" s="39"/>
      <c r="G1366" s="45"/>
    </row>
    <row r="1367" spans="3:7" ht="15.75">
      <c r="C1367" s="39"/>
      <c r="F1367" s="39"/>
      <c r="G1367" s="45"/>
    </row>
    <row r="1368" spans="3:7" ht="15.75">
      <c r="C1368" s="39"/>
      <c r="F1368" s="39"/>
      <c r="G1368" s="45"/>
    </row>
    <row r="1369" spans="3:7" ht="15.75">
      <c r="C1369" s="39"/>
      <c r="F1369" s="39"/>
      <c r="G1369" s="45"/>
    </row>
    <row r="1370" spans="3:7" ht="15.75">
      <c r="C1370" s="39"/>
      <c r="F1370" s="39"/>
      <c r="G1370" s="45"/>
    </row>
    <row r="1371" spans="3:7" ht="15.75">
      <c r="C1371" s="39"/>
      <c r="F1371" s="39"/>
      <c r="G1371" s="45"/>
    </row>
    <row r="1372" spans="3:7" ht="15.75">
      <c r="C1372" s="39"/>
      <c r="F1372" s="39"/>
      <c r="G1372" s="45"/>
    </row>
    <row r="1373" spans="3:7" ht="15.75">
      <c r="C1373" s="39"/>
      <c r="F1373" s="39"/>
      <c r="G1373" s="45"/>
    </row>
    <row r="1374" spans="3:7" ht="15.75">
      <c r="C1374" s="39"/>
      <c r="F1374" s="39"/>
      <c r="G1374" s="45"/>
    </row>
    <row r="1375" spans="3:7" ht="15.75">
      <c r="C1375" s="39"/>
      <c r="F1375" s="39"/>
      <c r="G1375" s="45"/>
    </row>
    <row r="1376" spans="3:7" ht="15.75">
      <c r="C1376" s="39"/>
      <c r="F1376" s="39"/>
      <c r="G1376" s="45"/>
    </row>
    <row r="1377" spans="3:7" ht="15.75">
      <c r="C1377" s="39"/>
      <c r="F1377" s="39"/>
      <c r="G1377" s="45"/>
    </row>
    <row r="1378" spans="3:7" ht="15.75">
      <c r="C1378" s="39"/>
      <c r="F1378" s="39"/>
      <c r="G1378" s="45"/>
    </row>
    <row r="1379" spans="3:7" ht="15.75">
      <c r="C1379" s="39"/>
      <c r="F1379" s="39"/>
      <c r="G1379" s="45"/>
    </row>
    <row r="1380" spans="3:7" ht="15.75">
      <c r="C1380" s="39"/>
      <c r="F1380" s="39"/>
      <c r="G1380" s="45"/>
    </row>
    <row r="1381" spans="3:7" ht="15.75">
      <c r="C1381" s="39"/>
      <c r="F1381" s="39"/>
      <c r="G1381" s="45"/>
    </row>
    <row r="1382" spans="3:7" ht="15.75">
      <c r="C1382" s="39"/>
      <c r="F1382" s="39"/>
      <c r="G1382" s="45"/>
    </row>
    <row r="1383" spans="3:7" ht="15.75">
      <c r="C1383" s="39"/>
      <c r="F1383" s="39"/>
      <c r="G1383" s="45"/>
    </row>
    <row r="1384" spans="3:7" ht="15.75">
      <c r="C1384" s="39"/>
      <c r="F1384" s="39"/>
      <c r="G1384" s="45"/>
    </row>
    <row r="1385" spans="3:7" ht="15.75">
      <c r="C1385" s="39"/>
      <c r="F1385" s="39"/>
      <c r="G1385" s="45"/>
    </row>
    <row r="1386" spans="3:7" ht="15.75">
      <c r="C1386" s="39"/>
      <c r="F1386" s="39"/>
      <c r="G1386" s="45"/>
    </row>
    <row r="1387" spans="3:7" ht="15.75">
      <c r="C1387" s="39"/>
      <c r="F1387" s="39"/>
      <c r="G1387" s="45"/>
    </row>
    <row r="1388" spans="3:7" ht="15.75">
      <c r="C1388" s="39"/>
      <c r="F1388" s="39"/>
      <c r="G1388" s="45"/>
    </row>
    <row r="1389" spans="3:7" ht="15.75">
      <c r="C1389" s="39"/>
      <c r="F1389" s="39"/>
      <c r="G1389" s="45"/>
    </row>
    <row r="1390" spans="3:7" ht="15.75">
      <c r="C1390" s="39"/>
      <c r="F1390" s="39"/>
      <c r="G1390" s="45"/>
    </row>
    <row r="1391" spans="3:7" ht="15.75">
      <c r="C1391" s="39"/>
      <c r="F1391" s="39"/>
      <c r="G1391" s="45"/>
    </row>
    <row r="1392" spans="3:7" ht="15.75">
      <c r="C1392" s="39"/>
      <c r="F1392" s="39"/>
      <c r="G1392" s="45"/>
    </row>
    <row r="1393" spans="3:7" ht="15.75">
      <c r="C1393" s="39"/>
      <c r="F1393" s="39"/>
      <c r="G1393" s="45"/>
    </row>
    <row r="1394" spans="3:7" ht="15.75">
      <c r="C1394" s="39"/>
      <c r="F1394" s="39"/>
      <c r="G1394" s="45"/>
    </row>
    <row r="1395" spans="3:7" ht="15.75">
      <c r="C1395" s="39"/>
      <c r="F1395" s="39"/>
      <c r="G1395" s="45"/>
    </row>
    <row r="1396" spans="3:7" ht="15.75">
      <c r="C1396" s="39"/>
      <c r="F1396" s="39"/>
      <c r="G1396" s="45"/>
    </row>
    <row r="1397" spans="3:7" ht="15.75">
      <c r="C1397" s="39"/>
      <c r="F1397" s="39"/>
      <c r="G1397" s="45"/>
    </row>
    <row r="1398" spans="3:7" ht="15.75">
      <c r="C1398" s="39"/>
      <c r="F1398" s="39"/>
      <c r="G1398" s="45"/>
    </row>
    <row r="1399" spans="3:7" ht="15.75">
      <c r="C1399" s="39"/>
      <c r="F1399" s="39"/>
      <c r="G1399" s="45"/>
    </row>
    <row r="1400" spans="3:7" ht="15.75">
      <c r="C1400" s="39"/>
      <c r="F1400" s="39"/>
      <c r="G1400" s="45"/>
    </row>
    <row r="1401" spans="3:7" ht="15.75">
      <c r="C1401" s="39"/>
      <c r="F1401" s="39"/>
      <c r="G1401" s="45"/>
    </row>
    <row r="1402" spans="3:7" ht="15.75">
      <c r="C1402" s="39"/>
      <c r="F1402" s="39"/>
      <c r="G1402" s="45"/>
    </row>
    <row r="1403" spans="3:7" ht="15.75">
      <c r="C1403" s="39"/>
      <c r="F1403" s="39"/>
      <c r="G1403" s="45"/>
    </row>
    <row r="1404" spans="3:7" ht="15.75">
      <c r="C1404" s="39"/>
      <c r="F1404" s="39"/>
      <c r="G1404" s="45"/>
    </row>
    <row r="1405" spans="3:7" ht="15.75">
      <c r="C1405" s="39"/>
      <c r="F1405" s="39"/>
      <c r="G1405" s="45"/>
    </row>
    <row r="1406" spans="3:7" ht="15.75">
      <c r="C1406" s="39"/>
      <c r="F1406" s="39"/>
      <c r="G1406" s="45"/>
    </row>
    <row r="1407" spans="3:7" ht="15.75">
      <c r="C1407" s="39"/>
      <c r="F1407" s="39"/>
      <c r="G1407" s="45"/>
    </row>
    <row r="1408" spans="3:7" ht="15.75">
      <c r="C1408" s="39"/>
      <c r="F1408" s="39"/>
      <c r="G1408" s="45"/>
    </row>
    <row r="1409" spans="3:7" ht="15.75">
      <c r="C1409" s="39"/>
      <c r="F1409" s="39"/>
      <c r="G1409" s="45"/>
    </row>
    <row r="1410" spans="3:7" ht="15.75">
      <c r="C1410" s="39"/>
      <c r="F1410" s="39"/>
      <c r="G1410" s="45"/>
    </row>
    <row r="1411" spans="3:7" ht="15.75">
      <c r="C1411" s="39"/>
      <c r="F1411" s="39"/>
      <c r="G1411" s="45"/>
    </row>
    <row r="1412" spans="3:7" ht="15.75">
      <c r="C1412" s="39"/>
      <c r="F1412" s="39"/>
      <c r="G1412" s="45"/>
    </row>
    <row r="1413" spans="3:7" ht="15.75">
      <c r="C1413" s="39"/>
      <c r="F1413" s="39"/>
      <c r="G1413" s="45"/>
    </row>
    <row r="1414" spans="3:7" ht="15.75">
      <c r="C1414" s="39"/>
      <c r="F1414" s="39"/>
      <c r="G1414" s="45"/>
    </row>
    <row r="1415" spans="3:7" ht="15.75">
      <c r="C1415" s="39"/>
      <c r="F1415" s="39"/>
      <c r="G1415" s="45"/>
    </row>
    <row r="1416" spans="3:7" ht="15.75">
      <c r="C1416" s="39"/>
      <c r="F1416" s="39"/>
      <c r="G1416" s="45"/>
    </row>
    <row r="1417" spans="3:7" ht="15.75">
      <c r="C1417" s="39"/>
      <c r="F1417" s="39"/>
      <c r="G1417" s="45"/>
    </row>
    <row r="1418" spans="3:7" ht="15.75">
      <c r="C1418" s="39"/>
      <c r="F1418" s="39"/>
      <c r="G1418" s="45"/>
    </row>
    <row r="1419" spans="3:7" ht="15.75">
      <c r="C1419" s="39"/>
      <c r="F1419" s="39"/>
      <c r="G1419" s="45"/>
    </row>
    <row r="1420" spans="3:7" ht="15.75">
      <c r="C1420" s="39"/>
      <c r="F1420" s="39"/>
      <c r="G1420" s="45"/>
    </row>
    <row r="1421" spans="3:7" ht="15.75">
      <c r="C1421" s="39"/>
      <c r="F1421" s="39"/>
      <c r="G1421" s="45"/>
    </row>
    <row r="1422" spans="3:7" ht="15.75">
      <c r="C1422" s="39"/>
      <c r="F1422" s="39"/>
      <c r="G1422" s="45"/>
    </row>
    <row r="1423" spans="3:7" ht="15.75">
      <c r="C1423" s="39"/>
      <c r="F1423" s="39"/>
      <c r="G1423" s="45"/>
    </row>
    <row r="1424" spans="3:7" ht="15.75">
      <c r="C1424" s="39"/>
      <c r="F1424" s="39"/>
      <c r="G1424" s="45"/>
    </row>
    <row r="1425" spans="3:7" ht="15.75">
      <c r="C1425" s="39"/>
      <c r="F1425" s="39"/>
      <c r="G1425" s="45"/>
    </row>
    <row r="1426" spans="3:7" ht="15.75">
      <c r="C1426" s="39"/>
      <c r="F1426" s="39"/>
      <c r="G1426" s="45"/>
    </row>
    <row r="1427" spans="3:7" ht="15.75">
      <c r="C1427" s="39"/>
      <c r="F1427" s="39"/>
      <c r="G1427" s="45"/>
    </row>
    <row r="1428" spans="3:7" ht="15.75">
      <c r="C1428" s="39"/>
      <c r="F1428" s="39"/>
      <c r="G1428" s="45"/>
    </row>
    <row r="1429" spans="3:7" ht="15.75">
      <c r="C1429" s="39"/>
      <c r="F1429" s="39"/>
      <c r="G1429" s="45"/>
    </row>
    <row r="1430" spans="3:7" ht="15.75">
      <c r="C1430" s="39"/>
      <c r="F1430" s="39"/>
      <c r="G1430" s="45"/>
    </row>
    <row r="1431" spans="3:7" ht="15.75">
      <c r="C1431" s="39"/>
      <c r="F1431" s="39"/>
      <c r="G1431" s="45"/>
    </row>
    <row r="1432" spans="3:7" ht="15.75">
      <c r="C1432" s="39"/>
      <c r="F1432" s="39"/>
      <c r="G1432" s="45"/>
    </row>
    <row r="1433" spans="3:7" ht="15.75">
      <c r="C1433" s="39"/>
      <c r="F1433" s="39"/>
      <c r="G1433" s="45"/>
    </row>
    <row r="1434" spans="3:7" ht="15.75">
      <c r="C1434" s="39"/>
      <c r="F1434" s="39"/>
      <c r="G1434" s="45"/>
    </row>
    <row r="1435" spans="3:7" ht="15.75">
      <c r="C1435" s="39"/>
      <c r="F1435" s="39"/>
      <c r="G1435" s="45"/>
    </row>
    <row r="1436" spans="3:7" ht="15.75">
      <c r="C1436" s="39"/>
      <c r="F1436" s="39"/>
      <c r="G1436" s="45"/>
    </row>
    <row r="1437" spans="3:7" ht="15.75">
      <c r="C1437" s="39"/>
      <c r="F1437" s="39"/>
      <c r="G1437" s="45"/>
    </row>
    <row r="1438" spans="3:7" ht="15.75">
      <c r="C1438" s="39"/>
      <c r="F1438" s="39"/>
      <c r="G1438" s="45"/>
    </row>
    <row r="1439" spans="3:7" ht="15.75">
      <c r="C1439" s="39"/>
      <c r="F1439" s="39"/>
      <c r="G1439" s="45"/>
    </row>
    <row r="1440" spans="3:7" ht="15.75">
      <c r="C1440" s="39"/>
      <c r="F1440" s="39"/>
      <c r="G1440" s="45"/>
    </row>
    <row r="1441" spans="3:7" ht="15.75">
      <c r="C1441" s="39"/>
      <c r="F1441" s="39"/>
      <c r="G1441" s="45"/>
    </row>
    <row r="1442" spans="3:7" ht="15.75">
      <c r="C1442" s="39"/>
      <c r="F1442" s="39"/>
      <c r="G1442" s="45"/>
    </row>
    <row r="1443" spans="3:7" ht="15.75">
      <c r="C1443" s="39"/>
      <c r="F1443" s="39"/>
      <c r="G1443" s="45"/>
    </row>
    <row r="1444" spans="3:7" ht="15.75">
      <c r="C1444" s="39"/>
      <c r="F1444" s="39"/>
      <c r="G1444" s="45"/>
    </row>
    <row r="1445" spans="3:7" ht="15.75">
      <c r="C1445" s="39"/>
      <c r="F1445" s="39"/>
      <c r="G1445" s="45"/>
    </row>
    <row r="1446" spans="3:7" ht="15.75">
      <c r="C1446" s="39"/>
      <c r="F1446" s="39"/>
      <c r="G1446" s="45"/>
    </row>
    <row r="1447" spans="3:7" ht="15.75">
      <c r="C1447" s="39"/>
      <c r="F1447" s="39"/>
      <c r="G1447" s="45"/>
    </row>
    <row r="1448" spans="3:7" ht="15.75">
      <c r="C1448" s="39"/>
      <c r="F1448" s="39"/>
      <c r="G1448" s="45"/>
    </row>
    <row r="1449" spans="3:7" ht="15.75">
      <c r="C1449" s="39"/>
      <c r="F1449" s="39"/>
      <c r="G1449" s="45"/>
    </row>
    <row r="1450" spans="3:7" ht="15.75">
      <c r="C1450" s="39"/>
      <c r="F1450" s="39"/>
      <c r="G1450" s="45"/>
    </row>
    <row r="1451" spans="3:7" ht="15.75">
      <c r="C1451" s="39"/>
      <c r="F1451" s="39"/>
      <c r="G1451" s="45"/>
    </row>
    <row r="1452" spans="3:7" ht="15.75">
      <c r="C1452" s="39"/>
      <c r="F1452" s="39"/>
      <c r="G1452" s="45"/>
    </row>
    <row r="1453" spans="3:7" ht="15.75">
      <c r="C1453" s="39"/>
      <c r="F1453" s="39"/>
      <c r="G1453" s="45"/>
    </row>
    <row r="1454" spans="3:7" ht="15.75">
      <c r="C1454" s="39"/>
      <c r="F1454" s="39"/>
      <c r="G1454" s="45"/>
    </row>
    <row r="1455" spans="3:7" ht="15.75">
      <c r="C1455" s="39"/>
      <c r="F1455" s="39"/>
      <c r="G1455" s="45"/>
    </row>
    <row r="1456" spans="3:7" ht="15.75">
      <c r="C1456" s="39"/>
      <c r="F1456" s="39"/>
      <c r="G1456" s="45"/>
    </row>
    <row r="1457" spans="3:7" ht="15.75">
      <c r="C1457" s="39"/>
      <c r="F1457" s="39"/>
      <c r="G1457" s="45"/>
    </row>
    <row r="1458" spans="3:7" ht="15.75">
      <c r="C1458" s="39"/>
      <c r="F1458" s="39"/>
      <c r="G1458" s="45"/>
    </row>
    <row r="1459" spans="3:7" ht="15.75">
      <c r="C1459" s="39"/>
      <c r="F1459" s="39"/>
      <c r="G1459" s="45"/>
    </row>
    <row r="1460" spans="3:7" ht="15.75">
      <c r="C1460" s="39"/>
      <c r="F1460" s="39"/>
      <c r="G1460" s="45"/>
    </row>
    <row r="1461" spans="3:7" ht="15.75">
      <c r="C1461" s="39"/>
      <c r="F1461" s="39"/>
      <c r="G1461" s="45"/>
    </row>
    <row r="1462" spans="3:7" ht="15.75">
      <c r="C1462" s="39"/>
      <c r="F1462" s="39"/>
      <c r="G1462" s="45"/>
    </row>
    <row r="1463" spans="3:7" ht="15.75">
      <c r="C1463" s="39"/>
      <c r="F1463" s="39"/>
      <c r="G1463" s="45"/>
    </row>
    <row r="1464" spans="3:7" ht="15.75">
      <c r="C1464" s="39"/>
      <c r="F1464" s="39"/>
      <c r="G1464" s="45"/>
    </row>
    <row r="1465" spans="3:7" ht="15.75">
      <c r="C1465" s="39"/>
      <c r="F1465" s="39"/>
      <c r="G1465" s="45"/>
    </row>
    <row r="1466" spans="3:7" ht="15.75">
      <c r="C1466" s="39"/>
      <c r="F1466" s="39"/>
      <c r="G1466" s="45"/>
    </row>
    <row r="1467" spans="3:7" ht="15.75">
      <c r="C1467" s="39"/>
      <c r="F1467" s="39"/>
      <c r="G1467" s="45"/>
    </row>
    <row r="1468" spans="3:7" ht="15.75">
      <c r="C1468" s="39"/>
      <c r="F1468" s="39"/>
      <c r="G1468" s="45"/>
    </row>
    <row r="1469" spans="3:7" ht="15.75">
      <c r="C1469" s="39"/>
      <c r="F1469" s="39"/>
      <c r="G1469" s="45"/>
    </row>
    <row r="1470" spans="3:7" ht="15.75">
      <c r="C1470" s="39"/>
      <c r="F1470" s="39"/>
      <c r="G1470" s="45"/>
    </row>
    <row r="1471" spans="3:7" ht="15.75">
      <c r="C1471" s="39"/>
      <c r="F1471" s="39"/>
      <c r="G1471" s="45"/>
    </row>
    <row r="1472" spans="3:7" ht="15.75">
      <c r="C1472" s="39"/>
      <c r="F1472" s="39"/>
      <c r="G1472" s="45"/>
    </row>
    <row r="1473" spans="3:7" ht="15.75">
      <c r="C1473" s="39"/>
      <c r="F1473" s="39"/>
      <c r="G1473" s="45"/>
    </row>
    <row r="1474" spans="3:7" ht="15.75">
      <c r="C1474" s="39"/>
      <c r="F1474" s="39"/>
      <c r="G1474" s="45"/>
    </row>
    <row r="1475" spans="3:7" ht="15.75">
      <c r="C1475" s="39"/>
      <c r="F1475" s="39"/>
      <c r="G1475" s="45"/>
    </row>
    <row r="1476" spans="3:7" ht="15.75">
      <c r="C1476" s="39"/>
      <c r="F1476" s="39"/>
      <c r="G1476" s="45"/>
    </row>
    <row r="1477" spans="3:7" ht="15.75">
      <c r="C1477" s="39"/>
      <c r="F1477" s="39"/>
      <c r="G1477" s="45"/>
    </row>
    <row r="1478" spans="3:7" ht="15.75">
      <c r="C1478" s="39"/>
      <c r="F1478" s="39"/>
      <c r="G1478" s="45"/>
    </row>
    <row r="1479" spans="3:7" ht="15.75">
      <c r="C1479" s="39"/>
      <c r="F1479" s="39"/>
      <c r="G1479" s="45"/>
    </row>
    <row r="1480" spans="3:7" ht="15.75">
      <c r="C1480" s="39"/>
      <c r="F1480" s="39"/>
      <c r="G1480" s="45"/>
    </row>
    <row r="1481" spans="3:7" ht="15.75">
      <c r="C1481" s="39"/>
      <c r="F1481" s="39"/>
      <c r="G1481" s="45"/>
    </row>
    <row r="1482" spans="3:7" ht="15.75">
      <c r="C1482" s="39"/>
      <c r="F1482" s="39"/>
      <c r="G1482" s="45"/>
    </row>
    <row r="1483" spans="3:7" ht="15.75">
      <c r="C1483" s="39"/>
      <c r="F1483" s="39"/>
      <c r="G1483" s="45"/>
    </row>
    <row r="1484" spans="3:7" ht="15.75">
      <c r="C1484" s="39"/>
      <c r="F1484" s="39"/>
      <c r="G1484" s="45"/>
    </row>
    <row r="1485" spans="3:7" ht="15.75">
      <c r="C1485" s="39"/>
      <c r="F1485" s="39"/>
      <c r="G1485" s="45"/>
    </row>
    <row r="1486" spans="3:7" ht="15.75">
      <c r="C1486" s="39"/>
      <c r="F1486" s="39"/>
      <c r="G1486" s="45"/>
    </row>
    <row r="1487" spans="3:7" ht="15.75">
      <c r="C1487" s="39"/>
      <c r="F1487" s="39"/>
      <c r="G1487" s="45"/>
    </row>
    <row r="1488" spans="3:7" ht="15.75">
      <c r="C1488" s="39"/>
      <c r="F1488" s="39"/>
      <c r="G1488" s="45"/>
    </row>
    <row r="1489" spans="3:7" ht="15.75">
      <c r="C1489" s="39"/>
      <c r="F1489" s="39"/>
      <c r="G1489" s="45"/>
    </row>
    <row r="1490" spans="3:7" ht="15.75">
      <c r="C1490" s="39"/>
      <c r="F1490" s="39"/>
      <c r="G1490" s="45"/>
    </row>
    <row r="1491" spans="3:7" ht="15.75">
      <c r="C1491" s="39"/>
      <c r="F1491" s="39"/>
      <c r="G1491" s="45"/>
    </row>
    <row r="1492" spans="3:7" ht="15.75">
      <c r="C1492" s="39"/>
      <c r="F1492" s="39"/>
      <c r="G1492" s="45"/>
    </row>
    <row r="1493" spans="3:7" ht="15.75">
      <c r="C1493" s="39"/>
      <c r="F1493" s="39"/>
      <c r="G1493" s="45"/>
    </row>
    <row r="1494" spans="3:7" ht="15.75">
      <c r="C1494" s="39"/>
      <c r="F1494" s="39"/>
      <c r="G1494" s="45"/>
    </row>
    <row r="1495" spans="3:7" ht="15.75">
      <c r="C1495" s="39"/>
      <c r="F1495" s="39"/>
      <c r="G1495" s="45"/>
    </row>
    <row r="1496" spans="3:7" ht="15.75">
      <c r="C1496" s="39"/>
      <c r="F1496" s="39"/>
      <c r="G1496" s="45"/>
    </row>
    <row r="1497" spans="3:7" ht="15.75">
      <c r="C1497" s="39"/>
      <c r="F1497" s="39"/>
      <c r="G1497" s="45"/>
    </row>
    <row r="1498" spans="3:7" ht="15.75">
      <c r="C1498" s="39"/>
      <c r="F1498" s="39"/>
      <c r="G1498" s="45"/>
    </row>
    <row r="1499" spans="3:7" ht="15.75">
      <c r="C1499" s="39"/>
      <c r="F1499" s="39"/>
      <c r="G1499" s="45"/>
    </row>
    <row r="1500" spans="3:7" ht="15.75">
      <c r="C1500" s="39"/>
      <c r="F1500" s="39"/>
      <c r="G1500" s="45"/>
    </row>
    <row r="1501" spans="3:7" ht="15.75">
      <c r="C1501" s="39"/>
      <c r="F1501" s="39"/>
      <c r="G1501" s="45"/>
    </row>
    <row r="1502" spans="3:7" ht="15.75">
      <c r="C1502" s="39"/>
      <c r="F1502" s="39"/>
      <c r="G1502" s="45"/>
    </row>
    <row r="1503" spans="3:7" ht="15.75">
      <c r="C1503" s="39"/>
      <c r="F1503" s="39"/>
      <c r="G1503" s="45"/>
    </row>
    <row r="1504" spans="3:7" ht="15.75">
      <c r="C1504" s="39"/>
      <c r="F1504" s="39"/>
      <c r="G1504" s="45"/>
    </row>
    <row r="1505" spans="3:7" ht="15.75">
      <c r="C1505" s="39"/>
      <c r="F1505" s="39"/>
      <c r="G1505" s="45"/>
    </row>
    <row r="1506" spans="3:7" ht="15.75">
      <c r="C1506" s="39"/>
      <c r="F1506" s="39"/>
      <c r="G1506" s="45"/>
    </row>
    <row r="1507" spans="3:7" ht="15.75">
      <c r="C1507" s="39"/>
      <c r="F1507" s="39"/>
      <c r="G1507" s="45"/>
    </row>
    <row r="1508" spans="3:7" ht="15.75">
      <c r="C1508" s="39"/>
      <c r="F1508" s="39"/>
      <c r="G1508" s="45"/>
    </row>
    <row r="1509" spans="3:7" ht="15.75">
      <c r="C1509" s="39"/>
      <c r="F1509" s="39"/>
      <c r="G1509" s="45"/>
    </row>
    <row r="1510" spans="3:7" ht="15.75">
      <c r="C1510" s="39"/>
      <c r="F1510" s="39"/>
      <c r="G1510" s="45"/>
    </row>
    <row r="1511" spans="3:7" ht="15.75">
      <c r="C1511" s="39"/>
      <c r="F1511" s="39"/>
      <c r="G1511" s="45"/>
    </row>
    <row r="1512" spans="3:7" ht="15.75">
      <c r="C1512" s="39"/>
      <c r="F1512" s="39"/>
      <c r="G1512" s="45"/>
    </row>
    <row r="1513" spans="3:7" ht="15.75">
      <c r="C1513" s="39"/>
      <c r="F1513" s="39"/>
      <c r="G1513" s="45"/>
    </row>
    <row r="1514" spans="3:7" ht="15.75">
      <c r="C1514" s="39"/>
      <c r="F1514" s="39"/>
      <c r="G1514" s="45"/>
    </row>
    <row r="1515" spans="3:7" ht="15.75">
      <c r="C1515" s="39"/>
      <c r="F1515" s="39"/>
      <c r="G1515" s="45"/>
    </row>
    <row r="1516" spans="3:7" ht="15.75">
      <c r="C1516" s="39"/>
      <c r="F1516" s="39"/>
      <c r="G1516" s="45"/>
    </row>
    <row r="1517" spans="3:7" ht="15.75">
      <c r="C1517" s="39"/>
      <c r="F1517" s="39"/>
      <c r="G1517" s="45"/>
    </row>
    <row r="1518" spans="3:7" ht="15.75">
      <c r="C1518" s="39"/>
      <c r="F1518" s="39"/>
      <c r="G1518" s="45"/>
    </row>
    <row r="1519" spans="3:7" ht="15.75">
      <c r="C1519" s="39"/>
      <c r="F1519" s="39"/>
      <c r="G1519" s="45"/>
    </row>
    <row r="1520" spans="3:7" ht="15.75">
      <c r="C1520" s="39"/>
      <c r="F1520" s="39"/>
      <c r="G1520" s="45"/>
    </row>
    <row r="1521" spans="3:7" ht="15.75">
      <c r="C1521" s="39"/>
      <c r="F1521" s="39"/>
      <c r="G1521" s="45"/>
    </row>
    <row r="1522" spans="3:7" ht="15.75">
      <c r="C1522" s="39"/>
      <c r="F1522" s="39"/>
      <c r="G1522" s="45"/>
    </row>
    <row r="1523" spans="3:7" ht="15.75">
      <c r="C1523" s="39"/>
      <c r="F1523" s="39"/>
      <c r="G1523" s="45"/>
    </row>
    <row r="1524" spans="3:7" ht="15.75">
      <c r="C1524" s="39"/>
      <c r="F1524" s="39"/>
      <c r="G1524" s="45"/>
    </row>
    <row r="1525" spans="3:7" ht="15.75">
      <c r="C1525" s="39"/>
      <c r="F1525" s="39"/>
      <c r="G1525" s="45"/>
    </row>
    <row r="1526" spans="3:7" ht="15.75">
      <c r="C1526" s="39"/>
      <c r="F1526" s="39"/>
      <c r="G1526" s="45"/>
    </row>
    <row r="1527" spans="3:7" ht="15.75">
      <c r="C1527" s="39"/>
      <c r="F1527" s="39"/>
      <c r="G1527" s="45"/>
    </row>
    <row r="1528" spans="3:7" ht="15.75">
      <c r="C1528" s="39"/>
      <c r="F1528" s="39"/>
      <c r="G1528" s="45"/>
    </row>
    <row r="1529" spans="3:7" ht="15.75">
      <c r="C1529" s="39"/>
      <c r="F1529" s="39"/>
      <c r="G1529" s="45"/>
    </row>
    <row r="1530" spans="3:7" ht="15.75">
      <c r="C1530" s="39"/>
      <c r="F1530" s="39"/>
      <c r="G1530" s="45"/>
    </row>
    <row r="1531" spans="3:7" ht="15.75">
      <c r="C1531" s="39"/>
      <c r="F1531" s="39"/>
      <c r="G1531" s="45"/>
    </row>
    <row r="1532" spans="3:7" ht="15.75">
      <c r="C1532" s="39"/>
      <c r="F1532" s="39"/>
      <c r="G1532" s="45"/>
    </row>
    <row r="1533" spans="3:7" ht="15.75">
      <c r="C1533" s="39"/>
      <c r="F1533" s="39"/>
      <c r="G1533" s="45"/>
    </row>
    <row r="1534" spans="3:7" ht="15.75">
      <c r="C1534" s="39"/>
      <c r="F1534" s="39"/>
      <c r="G1534" s="45"/>
    </row>
    <row r="1535" spans="3:7" ht="15.75">
      <c r="C1535" s="39"/>
      <c r="F1535" s="39"/>
      <c r="G1535" s="45"/>
    </row>
    <row r="1536" spans="3:7" ht="15.75">
      <c r="C1536" s="39"/>
      <c r="F1536" s="39"/>
      <c r="G1536" s="45"/>
    </row>
    <row r="1537" spans="3:7" ht="15.75">
      <c r="C1537" s="39"/>
      <c r="F1537" s="39"/>
      <c r="G1537" s="45"/>
    </row>
    <row r="1538" spans="3:7" ht="15.75">
      <c r="C1538" s="39"/>
      <c r="F1538" s="39"/>
      <c r="G1538" s="45"/>
    </row>
    <row r="1539" spans="3:7" ht="15.75">
      <c r="C1539" s="39"/>
      <c r="F1539" s="39"/>
      <c r="G1539" s="45"/>
    </row>
    <row r="1540" spans="3:7" ht="15.75">
      <c r="C1540" s="39"/>
      <c r="F1540" s="39"/>
      <c r="G1540" s="45"/>
    </row>
    <row r="1541" spans="3:7" ht="15.75">
      <c r="C1541" s="39"/>
      <c r="F1541" s="39"/>
      <c r="G1541" s="45"/>
    </row>
    <row r="1542" spans="3:7" ht="15.75">
      <c r="C1542" s="39"/>
      <c r="F1542" s="39"/>
      <c r="G1542" s="45"/>
    </row>
    <row r="1543" spans="3:7" ht="15.75">
      <c r="C1543" s="39"/>
      <c r="F1543" s="39"/>
      <c r="G1543" s="45"/>
    </row>
    <row r="1544" spans="3:7" ht="15.75">
      <c r="C1544" s="39"/>
      <c r="F1544" s="39"/>
      <c r="G1544" s="45"/>
    </row>
    <row r="1545" spans="3:7" ht="15.75">
      <c r="C1545" s="39"/>
      <c r="F1545" s="39"/>
      <c r="G1545" s="45"/>
    </row>
    <row r="1546" spans="3:7" ht="15.75">
      <c r="C1546" s="39"/>
      <c r="F1546" s="39"/>
      <c r="G1546" s="45"/>
    </row>
    <row r="1547" spans="3:7" ht="15.75">
      <c r="C1547" s="39"/>
      <c r="F1547" s="39"/>
      <c r="G1547" s="45"/>
    </row>
    <row r="1548" spans="3:7" ht="15.75">
      <c r="C1548" s="39"/>
      <c r="F1548" s="39"/>
      <c r="G1548" s="45"/>
    </row>
    <row r="1549" spans="3:7" ht="15.75">
      <c r="C1549" s="39"/>
      <c r="F1549" s="39"/>
      <c r="G1549" s="45"/>
    </row>
    <row r="1550" spans="3:7" ht="15.75">
      <c r="C1550" s="39"/>
      <c r="F1550" s="39"/>
      <c r="G1550" s="45"/>
    </row>
    <row r="1551" spans="3:7" ht="15.75">
      <c r="C1551" s="39"/>
      <c r="F1551" s="39"/>
      <c r="G1551" s="45"/>
    </row>
    <row r="1552" spans="3:7" ht="15.75">
      <c r="C1552" s="39"/>
      <c r="F1552" s="39"/>
      <c r="G1552" s="45"/>
    </row>
    <row r="1553" spans="3:7" ht="15.75">
      <c r="C1553" s="39"/>
      <c r="F1553" s="39"/>
      <c r="G1553" s="45"/>
    </row>
    <row r="1554" spans="3:7" ht="15.75">
      <c r="C1554" s="39"/>
      <c r="F1554" s="39"/>
      <c r="G1554" s="45"/>
    </row>
    <row r="1555" spans="3:7" ht="15.75">
      <c r="C1555" s="39"/>
      <c r="F1555" s="39"/>
      <c r="G1555" s="45"/>
    </row>
    <row r="1556" spans="3:7" ht="15.75">
      <c r="C1556" s="39"/>
      <c r="F1556" s="39"/>
      <c r="G1556" s="45"/>
    </row>
    <row r="1557" spans="3:7" ht="15.75">
      <c r="C1557" s="39"/>
      <c r="F1557" s="39"/>
      <c r="G1557" s="45"/>
    </row>
    <row r="1558" spans="3:7" ht="15.75">
      <c r="C1558" s="39"/>
      <c r="F1558" s="39"/>
      <c r="G1558" s="45"/>
    </row>
    <row r="1559" spans="3:7" ht="15.75">
      <c r="C1559" s="39"/>
      <c r="F1559" s="39"/>
      <c r="G1559" s="45"/>
    </row>
    <row r="1560" spans="3:7" ht="15.75">
      <c r="C1560" s="39"/>
      <c r="F1560" s="39"/>
      <c r="G1560" s="45"/>
    </row>
    <row r="1561" spans="3:7" ht="15.75">
      <c r="C1561" s="39"/>
      <c r="F1561" s="39"/>
      <c r="G1561" s="45"/>
    </row>
    <row r="1562" spans="3:7" ht="15.75">
      <c r="C1562" s="39"/>
      <c r="F1562" s="39"/>
      <c r="G1562" s="45"/>
    </row>
    <row r="1563" spans="3:7" ht="15.75">
      <c r="C1563" s="39"/>
      <c r="F1563" s="39"/>
      <c r="G1563" s="45"/>
    </row>
    <row r="1564" spans="3:7" ht="15.75">
      <c r="C1564" s="39"/>
      <c r="F1564" s="39"/>
      <c r="G1564" s="45"/>
    </row>
    <row r="1565" spans="3:7" ht="15.75">
      <c r="C1565" s="39"/>
      <c r="F1565" s="39"/>
      <c r="G1565" s="45"/>
    </row>
    <row r="1566" spans="3:7" ht="15.75">
      <c r="C1566" s="39"/>
      <c r="F1566" s="39"/>
      <c r="G1566" s="45"/>
    </row>
    <row r="1567" spans="3:7" ht="15.75">
      <c r="C1567" s="39"/>
      <c r="F1567" s="39"/>
      <c r="G1567" s="45"/>
    </row>
    <row r="1568" spans="3:7" ht="15.75">
      <c r="C1568" s="39"/>
      <c r="F1568" s="39"/>
      <c r="G1568" s="45"/>
    </row>
    <row r="1569" spans="3:7" ht="15.75">
      <c r="C1569" s="39"/>
      <c r="F1569" s="39"/>
      <c r="G1569" s="45"/>
    </row>
    <row r="1570" spans="3:7" ht="15.75">
      <c r="C1570" s="39"/>
      <c r="F1570" s="39"/>
      <c r="G1570" s="45"/>
    </row>
    <row r="1571" spans="3:7" ht="15.75">
      <c r="C1571" s="39"/>
      <c r="F1571" s="39"/>
      <c r="G1571" s="45"/>
    </row>
    <row r="1572" spans="3:7" ht="15.75">
      <c r="C1572" s="39"/>
      <c r="F1572" s="39"/>
      <c r="G1572" s="45"/>
    </row>
    <row r="1573" spans="3:7" ht="15.75">
      <c r="C1573" s="39"/>
      <c r="F1573" s="39"/>
      <c r="G1573" s="45"/>
    </row>
    <row r="1574" spans="3:7" ht="15.75">
      <c r="C1574" s="39"/>
      <c r="F1574" s="39"/>
      <c r="G1574" s="45"/>
    </row>
    <row r="1575" spans="3:7" ht="15.75">
      <c r="C1575" s="39"/>
      <c r="F1575" s="39"/>
      <c r="G1575" s="45"/>
    </row>
    <row r="1576" spans="3:7" ht="15.75">
      <c r="C1576" s="39"/>
      <c r="F1576" s="39"/>
      <c r="G1576" s="45"/>
    </row>
    <row r="1577" spans="3:7" ht="15.75">
      <c r="C1577" s="39"/>
      <c r="F1577" s="39"/>
      <c r="G1577" s="45"/>
    </row>
    <row r="1578" spans="3:7" ht="15.75">
      <c r="C1578" s="39"/>
      <c r="F1578" s="39"/>
      <c r="G1578" s="45"/>
    </row>
    <row r="1579" spans="3:7" ht="15.75">
      <c r="C1579" s="39"/>
      <c r="F1579" s="39"/>
      <c r="G1579" s="45"/>
    </row>
    <row r="1580" spans="3:7" ht="15.75">
      <c r="C1580" s="39"/>
      <c r="F1580" s="39"/>
      <c r="G1580" s="45"/>
    </row>
    <row r="1581" spans="3:7" ht="15.75">
      <c r="C1581" s="39"/>
      <c r="F1581" s="39"/>
      <c r="G1581" s="45"/>
    </row>
    <row r="1582" spans="3:7" ht="15.75">
      <c r="C1582" s="39"/>
      <c r="F1582" s="39"/>
      <c r="G1582" s="45"/>
    </row>
    <row r="1583" spans="3:7" ht="15.75">
      <c r="C1583" s="39"/>
      <c r="F1583" s="39"/>
      <c r="G1583" s="45"/>
    </row>
    <row r="1584" spans="3:7" ht="15.75">
      <c r="C1584" s="39"/>
      <c r="F1584" s="39"/>
      <c r="G1584" s="45"/>
    </row>
    <row r="1585" spans="3:7" ht="15.75">
      <c r="C1585" s="39"/>
      <c r="F1585" s="39"/>
      <c r="G1585" s="45"/>
    </row>
    <row r="1586" spans="3:7" ht="15.75">
      <c r="C1586" s="39"/>
      <c r="F1586" s="39"/>
      <c r="G1586" s="45"/>
    </row>
    <row r="1587" spans="3:7" ht="15.75">
      <c r="C1587" s="39"/>
      <c r="F1587" s="39"/>
      <c r="G1587" s="45"/>
    </row>
    <row r="1588" spans="3:7" ht="15.75">
      <c r="C1588" s="39"/>
      <c r="F1588" s="39"/>
      <c r="G1588" s="45"/>
    </row>
    <row r="1589" spans="3:7" ht="15.75">
      <c r="C1589" s="39"/>
      <c r="F1589" s="39"/>
      <c r="G1589" s="45"/>
    </row>
    <row r="1590" spans="3:7" ht="15.75">
      <c r="C1590" s="39"/>
      <c r="F1590" s="39"/>
      <c r="G1590" s="45"/>
    </row>
    <row r="1591" spans="3:7" ht="15.75">
      <c r="C1591" s="39"/>
      <c r="F1591" s="39"/>
      <c r="G1591" s="45"/>
    </row>
    <row r="1592" spans="3:7" ht="15.75">
      <c r="C1592" s="39"/>
      <c r="F1592" s="39"/>
      <c r="G1592" s="45"/>
    </row>
    <row r="1593" spans="3:7" ht="15.75">
      <c r="C1593" s="39"/>
      <c r="F1593" s="39"/>
      <c r="G1593" s="45"/>
    </row>
    <row r="1594" spans="3:7" ht="15.75">
      <c r="C1594" s="39"/>
      <c r="F1594" s="39"/>
      <c r="G1594" s="45"/>
    </row>
    <row r="1595" spans="3:7" ht="15.75">
      <c r="C1595" s="39"/>
      <c r="F1595" s="39"/>
      <c r="G1595" s="45"/>
    </row>
    <row r="1596" spans="3:7" ht="15.75">
      <c r="C1596" s="39"/>
      <c r="F1596" s="39"/>
      <c r="G1596" s="45"/>
    </row>
    <row r="1597" spans="3:7" ht="15.75">
      <c r="C1597" s="39"/>
      <c r="F1597" s="39"/>
      <c r="G1597" s="45"/>
    </row>
    <row r="1598" spans="3:7" ht="15.75">
      <c r="C1598" s="39"/>
      <c r="F1598" s="39"/>
      <c r="G1598" s="45"/>
    </row>
    <row r="1599" spans="3:7" ht="15.75">
      <c r="C1599" s="39"/>
      <c r="F1599" s="39"/>
      <c r="G1599" s="45"/>
    </row>
    <row r="1600" spans="3:7" ht="15.75">
      <c r="C1600" s="39"/>
      <c r="F1600" s="39"/>
      <c r="G1600" s="45"/>
    </row>
    <row r="1601" spans="3:7" ht="15.75">
      <c r="C1601" s="39"/>
      <c r="F1601" s="39"/>
      <c r="G1601" s="45"/>
    </row>
    <row r="1602" spans="3:7" ht="15.75">
      <c r="C1602" s="39"/>
      <c r="F1602" s="39"/>
      <c r="G1602" s="45"/>
    </row>
    <row r="1603" spans="3:7" ht="15.75">
      <c r="C1603" s="39"/>
      <c r="F1603" s="39"/>
      <c r="G1603" s="45"/>
    </row>
    <row r="1604" spans="3:7" ht="15.75">
      <c r="C1604" s="39"/>
      <c r="F1604" s="39"/>
      <c r="G1604" s="45"/>
    </row>
    <row r="1605" spans="3:7" ht="15.75">
      <c r="C1605" s="39"/>
      <c r="F1605" s="39"/>
      <c r="G1605" s="45"/>
    </row>
    <row r="1606" spans="3:7" ht="15.75">
      <c r="C1606" s="39"/>
      <c r="F1606" s="39"/>
      <c r="G1606" s="45"/>
    </row>
    <row r="1607" spans="3:7" ht="15.75">
      <c r="C1607" s="39"/>
      <c r="F1607" s="39"/>
      <c r="G1607" s="45"/>
    </row>
    <row r="1608" spans="3:7" ht="15.75">
      <c r="C1608" s="39"/>
      <c r="F1608" s="39"/>
      <c r="G1608" s="45"/>
    </row>
    <row r="1609" spans="3:7" ht="15.75">
      <c r="C1609" s="39"/>
      <c r="F1609" s="39"/>
      <c r="G1609" s="45"/>
    </row>
    <row r="1610" spans="3:7" ht="15.75">
      <c r="C1610" s="39"/>
      <c r="F1610" s="39"/>
      <c r="G1610" s="45"/>
    </row>
    <row r="1611" spans="3:7" ht="15.75">
      <c r="C1611" s="39"/>
      <c r="F1611" s="39"/>
      <c r="G1611" s="45"/>
    </row>
    <row r="1612" spans="3:7" ht="15.75">
      <c r="C1612" s="39"/>
      <c r="F1612" s="39"/>
      <c r="G1612" s="45"/>
    </row>
    <row r="1613" spans="3:7" ht="15.75">
      <c r="C1613" s="39"/>
      <c r="F1613" s="39"/>
      <c r="G1613" s="45"/>
    </row>
    <row r="1614" spans="3:7" ht="15.75">
      <c r="C1614" s="39"/>
      <c r="F1614" s="39"/>
      <c r="G1614" s="45"/>
    </row>
    <row r="1615" spans="3:7" ht="15.75">
      <c r="C1615" s="39"/>
      <c r="F1615" s="39"/>
      <c r="G1615" s="45"/>
    </row>
    <row r="1616" spans="3:7" ht="15.75">
      <c r="C1616" s="39"/>
      <c r="F1616" s="39"/>
      <c r="G1616" s="45"/>
    </row>
    <row r="1617" spans="3:7" ht="15.75">
      <c r="C1617" s="39"/>
      <c r="F1617" s="39"/>
      <c r="G1617" s="45"/>
    </row>
    <row r="1618" spans="3:7" ht="15.75">
      <c r="C1618" s="39"/>
      <c r="F1618" s="39"/>
      <c r="G1618" s="45"/>
    </row>
    <row r="1619" spans="3:7" ht="15.75">
      <c r="C1619" s="39"/>
      <c r="F1619" s="39"/>
      <c r="G1619" s="45"/>
    </row>
    <row r="1620" spans="3:7" ht="15.75">
      <c r="C1620" s="39"/>
      <c r="F1620" s="39"/>
      <c r="G1620" s="45"/>
    </row>
    <row r="1621" spans="3:7" ht="15.75">
      <c r="C1621" s="39"/>
      <c r="F1621" s="39"/>
      <c r="G1621" s="45"/>
    </row>
    <row r="1622" spans="3:7" ht="15.75">
      <c r="C1622" s="39"/>
      <c r="F1622" s="39"/>
      <c r="G1622" s="45"/>
    </row>
    <row r="1623" spans="3:7" ht="15.75">
      <c r="C1623" s="39"/>
      <c r="F1623" s="39"/>
      <c r="G1623" s="45"/>
    </row>
    <row r="1624" spans="3:7" ht="15.75">
      <c r="C1624" s="39"/>
      <c r="F1624" s="39"/>
      <c r="G1624" s="45"/>
    </row>
    <row r="1625" spans="3:7" ht="15.75">
      <c r="C1625" s="39"/>
      <c r="F1625" s="39"/>
      <c r="G1625" s="45"/>
    </row>
    <row r="1626" spans="3:7" ht="15.75">
      <c r="C1626" s="39"/>
      <c r="F1626" s="39"/>
      <c r="G1626" s="45"/>
    </row>
    <row r="1627" spans="3:7" ht="15.75">
      <c r="C1627" s="39"/>
      <c r="F1627" s="39"/>
      <c r="G1627" s="45"/>
    </row>
    <row r="1628" spans="3:7" ht="15.75">
      <c r="C1628" s="39"/>
      <c r="F1628" s="39"/>
      <c r="G1628" s="45"/>
    </row>
    <row r="1629" spans="3:7" ht="15.75">
      <c r="C1629" s="39"/>
      <c r="F1629" s="39"/>
      <c r="G1629" s="45"/>
    </row>
    <row r="1630" spans="3:7" ht="15.75">
      <c r="C1630" s="39"/>
      <c r="F1630" s="39"/>
      <c r="G1630" s="45"/>
    </row>
    <row r="1631" spans="3:7" ht="15.75">
      <c r="C1631" s="39"/>
      <c r="F1631" s="39"/>
      <c r="G1631" s="45"/>
    </row>
    <row r="1632" spans="3:7" ht="15.75">
      <c r="C1632" s="39"/>
      <c r="F1632" s="39"/>
      <c r="G1632" s="45"/>
    </row>
    <row r="1633" spans="3:7" ht="15.75">
      <c r="C1633" s="39"/>
      <c r="F1633" s="39"/>
      <c r="G1633" s="45"/>
    </row>
    <row r="1634" spans="3:7" ht="15.75">
      <c r="C1634" s="39"/>
      <c r="F1634" s="39"/>
      <c r="G1634" s="45"/>
    </row>
    <row r="1635" spans="3:7" ht="15.75">
      <c r="C1635" s="39"/>
      <c r="F1635" s="39"/>
      <c r="G1635" s="45"/>
    </row>
    <row r="1636" spans="3:7" ht="15.75">
      <c r="C1636" s="39"/>
      <c r="F1636" s="39"/>
      <c r="G1636" s="45"/>
    </row>
    <row r="1637" spans="3:7" ht="15.75">
      <c r="C1637" s="39"/>
      <c r="F1637" s="39"/>
      <c r="G1637" s="45"/>
    </row>
    <row r="1638" spans="3:7" ht="15.75">
      <c r="C1638" s="39"/>
      <c r="F1638" s="39"/>
      <c r="G1638" s="45"/>
    </row>
    <row r="1639" spans="3:7" ht="15.75">
      <c r="C1639" s="39"/>
      <c r="F1639" s="39"/>
      <c r="G1639" s="45"/>
    </row>
    <row r="1640" spans="3:7" ht="15.75">
      <c r="C1640" s="39"/>
      <c r="F1640" s="39"/>
      <c r="G1640" s="45"/>
    </row>
    <row r="1641" spans="3:7" ht="15.75">
      <c r="C1641" s="39"/>
      <c r="F1641" s="39"/>
      <c r="G1641" s="45"/>
    </row>
    <row r="1642" spans="3:7" ht="15.75">
      <c r="C1642" s="39"/>
      <c r="F1642" s="39"/>
      <c r="G1642" s="45"/>
    </row>
    <row r="1643" spans="3:7" ht="15.75">
      <c r="C1643" s="39"/>
      <c r="F1643" s="39"/>
      <c r="G1643" s="45"/>
    </row>
    <row r="1644" spans="3:7" ht="15.75">
      <c r="C1644" s="39"/>
      <c r="F1644" s="39"/>
      <c r="G1644" s="45"/>
    </row>
    <row r="1645" spans="3:7" ht="15.75">
      <c r="C1645" s="39"/>
      <c r="F1645" s="39"/>
      <c r="G1645" s="45"/>
    </row>
    <row r="1646" spans="3:7" ht="15.75">
      <c r="C1646" s="39"/>
      <c r="F1646" s="39"/>
      <c r="G1646" s="45"/>
    </row>
    <row r="1647" spans="3:7" ht="15.75">
      <c r="C1647" s="39"/>
      <c r="F1647" s="39"/>
      <c r="G1647" s="45"/>
    </row>
    <row r="1648" spans="3:7" ht="15.75">
      <c r="C1648" s="39"/>
      <c r="F1648" s="39"/>
      <c r="G1648" s="45"/>
    </row>
    <row r="1649" spans="3:7" ht="15.75">
      <c r="C1649" s="39"/>
      <c r="F1649" s="39"/>
      <c r="G1649" s="45"/>
    </row>
    <row r="1650" spans="3:7" ht="15.75">
      <c r="C1650" s="39"/>
      <c r="F1650" s="39"/>
      <c r="G1650" s="45"/>
    </row>
    <row r="1651" spans="3:7" ht="15.75">
      <c r="C1651" s="39"/>
      <c r="F1651" s="39"/>
      <c r="G1651" s="45"/>
    </row>
    <row r="1652" spans="3:7" ht="15.75">
      <c r="C1652" s="39"/>
      <c r="F1652" s="39"/>
      <c r="G1652" s="45"/>
    </row>
    <row r="1653" spans="3:7" ht="15.75">
      <c r="C1653" s="39"/>
      <c r="F1653" s="39"/>
      <c r="G1653" s="45"/>
    </row>
    <row r="1654" spans="3:7" ht="15.75">
      <c r="C1654" s="39"/>
      <c r="F1654" s="39"/>
      <c r="G1654" s="45"/>
    </row>
    <row r="1655" spans="3:7" ht="15.75">
      <c r="C1655" s="39"/>
      <c r="F1655" s="39"/>
      <c r="G1655" s="45"/>
    </row>
    <row r="1656" spans="3:7" ht="15.75">
      <c r="C1656" s="39"/>
      <c r="F1656" s="39"/>
      <c r="G1656" s="45"/>
    </row>
    <row r="1657" spans="3:7" ht="15.75">
      <c r="C1657" s="39"/>
      <c r="F1657" s="39"/>
      <c r="G1657" s="45"/>
    </row>
    <row r="1658" spans="3:7" ht="15.75">
      <c r="C1658" s="39"/>
      <c r="F1658" s="39"/>
      <c r="G1658" s="45"/>
    </row>
    <row r="1659" spans="3:7" ht="15.75">
      <c r="C1659" s="39"/>
      <c r="F1659" s="39"/>
      <c r="G1659" s="45"/>
    </row>
    <row r="1660" spans="3:7" ht="15.75">
      <c r="C1660" s="39"/>
      <c r="F1660" s="39"/>
      <c r="G1660" s="45"/>
    </row>
    <row r="1661" spans="3:7" ht="15.75">
      <c r="C1661" s="39"/>
      <c r="F1661" s="39"/>
      <c r="G1661" s="45"/>
    </row>
    <row r="1662" spans="3:7" ht="15.75">
      <c r="C1662" s="39"/>
      <c r="F1662" s="39"/>
      <c r="G1662" s="45"/>
    </row>
    <row r="1663" spans="3:7" ht="15.75">
      <c r="C1663" s="39"/>
      <c r="F1663" s="39"/>
      <c r="G1663" s="45"/>
    </row>
    <row r="1664" spans="3:7" ht="15.75">
      <c r="C1664" s="39"/>
      <c r="F1664" s="39"/>
      <c r="G1664" s="45"/>
    </row>
    <row r="1665" spans="3:7" ht="15.75">
      <c r="C1665" s="39"/>
      <c r="F1665" s="39"/>
      <c r="G1665" s="45"/>
    </row>
    <row r="1666" spans="3:7" ht="15.75">
      <c r="C1666" s="39"/>
      <c r="F1666" s="39"/>
      <c r="G1666" s="45"/>
    </row>
    <row r="1667" spans="3:7" ht="15.75">
      <c r="C1667" s="39"/>
      <c r="F1667" s="39"/>
      <c r="G1667" s="45"/>
    </row>
    <row r="1668" spans="3:7" ht="15.75">
      <c r="C1668" s="39"/>
      <c r="F1668" s="39"/>
      <c r="G1668" s="45"/>
    </row>
    <row r="1669" spans="3:7" ht="15.75">
      <c r="C1669" s="39"/>
      <c r="F1669" s="39"/>
      <c r="G1669" s="45"/>
    </row>
    <row r="1670" spans="3:7" ht="15.75">
      <c r="C1670" s="39"/>
      <c r="F1670" s="39"/>
      <c r="G1670" s="45"/>
    </row>
    <row r="1671" spans="3:7" ht="15.75">
      <c r="C1671" s="39"/>
      <c r="F1671" s="39"/>
      <c r="G1671" s="45"/>
    </row>
    <row r="1672" spans="3:7" ht="15.75">
      <c r="C1672" s="39"/>
      <c r="F1672" s="39"/>
      <c r="G1672" s="45"/>
    </row>
    <row r="1673" spans="3:7" ht="15.75">
      <c r="C1673" s="39"/>
      <c r="F1673" s="39"/>
      <c r="G1673" s="45"/>
    </row>
    <row r="1674" spans="3:7" ht="15.75">
      <c r="C1674" s="39"/>
      <c r="F1674" s="39"/>
      <c r="G1674" s="45"/>
    </row>
    <row r="1675" spans="3:7" ht="15.75">
      <c r="C1675" s="39"/>
      <c r="F1675" s="39"/>
      <c r="G1675" s="45"/>
    </row>
    <row r="1676" spans="3:7" ht="15.75">
      <c r="C1676" s="39"/>
      <c r="F1676" s="39"/>
      <c r="G1676" s="45"/>
    </row>
    <row r="1677" spans="3:7" ht="15.75">
      <c r="C1677" s="39"/>
      <c r="F1677" s="39"/>
      <c r="G1677" s="45"/>
    </row>
    <row r="1678" spans="3:7" ht="15.75">
      <c r="C1678" s="39"/>
      <c r="F1678" s="39"/>
      <c r="G1678" s="45"/>
    </row>
    <row r="1679" spans="3:7" ht="15.75">
      <c r="C1679" s="39"/>
      <c r="F1679" s="39"/>
      <c r="G1679" s="45"/>
    </row>
    <row r="1680" spans="3:7" ht="15.75">
      <c r="C1680" s="39"/>
      <c r="F1680" s="39"/>
      <c r="G1680" s="45"/>
    </row>
    <row r="1681" spans="3:7" ht="15.75">
      <c r="C1681" s="39"/>
      <c r="F1681" s="39"/>
      <c r="G1681" s="45"/>
    </row>
    <row r="1682" spans="3:7" ht="15.75">
      <c r="C1682" s="39"/>
      <c r="F1682" s="39"/>
      <c r="G1682" s="45"/>
    </row>
    <row r="1683" spans="3:7" ht="15.75">
      <c r="C1683" s="39"/>
      <c r="F1683" s="39"/>
      <c r="G1683" s="45"/>
    </row>
    <row r="1684" spans="3:7" ht="15.75">
      <c r="C1684" s="39"/>
      <c r="F1684" s="39"/>
      <c r="G1684" s="45"/>
    </row>
    <row r="1685" spans="3:7" ht="15.75">
      <c r="C1685" s="39"/>
      <c r="F1685" s="39"/>
      <c r="G1685" s="45"/>
    </row>
    <row r="1686" spans="3:7" ht="15.75">
      <c r="C1686" s="39"/>
      <c r="F1686" s="39"/>
      <c r="G1686" s="45"/>
    </row>
    <row r="1687" spans="3:7" ht="15.75">
      <c r="C1687" s="39"/>
      <c r="F1687" s="39"/>
      <c r="G1687" s="45"/>
    </row>
    <row r="1688" spans="3:7" ht="15.75">
      <c r="C1688" s="39"/>
      <c r="F1688" s="39"/>
      <c r="G1688" s="45"/>
    </row>
    <row r="1689" spans="3:7" ht="15.75">
      <c r="C1689" s="39"/>
      <c r="F1689" s="39"/>
      <c r="G1689" s="45"/>
    </row>
    <row r="1690" spans="3:7" ht="15.75">
      <c r="C1690" s="39"/>
      <c r="F1690" s="39"/>
      <c r="G1690" s="45"/>
    </row>
    <row r="1691" spans="3:7" ht="15.75">
      <c r="C1691" s="39"/>
      <c r="F1691" s="39"/>
      <c r="G1691" s="45"/>
    </row>
    <row r="1692" spans="3:7" ht="15.75">
      <c r="C1692" s="39"/>
      <c r="F1692" s="39"/>
      <c r="G1692" s="45"/>
    </row>
    <row r="1693" spans="3:7" ht="15.75">
      <c r="C1693" s="39"/>
      <c r="F1693" s="39"/>
      <c r="G1693" s="45"/>
    </row>
    <row r="1694" spans="3:7" ht="15.75">
      <c r="C1694" s="39"/>
      <c r="F1694" s="39"/>
      <c r="G1694" s="45"/>
    </row>
    <row r="1695" spans="3:7" ht="15.75">
      <c r="C1695" s="39"/>
      <c r="F1695" s="39"/>
      <c r="G1695" s="45"/>
    </row>
    <row r="1696" spans="3:7" ht="15.75">
      <c r="C1696" s="39"/>
      <c r="F1696" s="39"/>
      <c r="G1696" s="45"/>
    </row>
    <row r="1697" spans="3:7" ht="15.75">
      <c r="C1697" s="39"/>
      <c r="F1697" s="39"/>
      <c r="G1697" s="45"/>
    </row>
    <row r="1698" spans="3:7" ht="15.75">
      <c r="C1698" s="39"/>
      <c r="F1698" s="39"/>
      <c r="G1698" s="45"/>
    </row>
    <row r="1699" spans="3:7" ht="15.75">
      <c r="C1699" s="39"/>
      <c r="F1699" s="39"/>
      <c r="G1699" s="45"/>
    </row>
    <row r="1700" spans="3:7" ht="15.75">
      <c r="C1700" s="39"/>
      <c r="F1700" s="39"/>
      <c r="G1700" s="45"/>
    </row>
    <row r="1701" spans="3:7" ht="15.75">
      <c r="C1701" s="39"/>
      <c r="F1701" s="39"/>
      <c r="G1701" s="45"/>
    </row>
    <row r="1702" spans="3:7" ht="15.75">
      <c r="C1702" s="39"/>
      <c r="F1702" s="39"/>
      <c r="G1702" s="45"/>
    </row>
    <row r="1703" spans="3:7" ht="15.75">
      <c r="C1703" s="39"/>
      <c r="F1703" s="39"/>
      <c r="G1703" s="45"/>
    </row>
    <row r="1704" spans="3:7" ht="15.75">
      <c r="C1704" s="39"/>
      <c r="F1704" s="39"/>
      <c r="G1704" s="45"/>
    </row>
    <row r="1705" spans="3:7" ht="15.75">
      <c r="C1705" s="39"/>
      <c r="F1705" s="39"/>
      <c r="G1705" s="45"/>
    </row>
    <row r="1706" spans="3:7" ht="15.75">
      <c r="C1706" s="39"/>
      <c r="F1706" s="39"/>
      <c r="G1706" s="45"/>
    </row>
    <row r="1707" spans="3:7" ht="15.75">
      <c r="C1707" s="39"/>
      <c r="F1707" s="39"/>
      <c r="G1707" s="45"/>
    </row>
    <row r="1708" spans="3:7" ht="15.75">
      <c r="C1708" s="39"/>
      <c r="F1708" s="39"/>
      <c r="G1708" s="45"/>
    </row>
    <row r="1709" spans="3:7" ht="15.75">
      <c r="C1709" s="39"/>
      <c r="F1709" s="39"/>
      <c r="G1709" s="45"/>
    </row>
    <row r="1710" spans="3:7" ht="15.75">
      <c r="C1710" s="39"/>
      <c r="F1710" s="39"/>
      <c r="G1710" s="45"/>
    </row>
    <row r="1711" spans="3:7" ht="15.75">
      <c r="C1711" s="39"/>
      <c r="F1711" s="39"/>
      <c r="G1711" s="45"/>
    </row>
    <row r="1712" spans="3:7" ht="15.75">
      <c r="C1712" s="39"/>
      <c r="F1712" s="39"/>
      <c r="G1712" s="45"/>
    </row>
    <row r="1713" spans="3:7" ht="15.75">
      <c r="C1713" s="39"/>
      <c r="F1713" s="39"/>
      <c r="G1713" s="45"/>
    </row>
    <row r="1714" spans="3:7" ht="15.75">
      <c r="C1714" s="39"/>
      <c r="F1714" s="39"/>
      <c r="G1714" s="45"/>
    </row>
    <row r="1715" spans="3:7" ht="15.75">
      <c r="C1715" s="39"/>
      <c r="F1715" s="39"/>
      <c r="G1715" s="45"/>
    </row>
    <row r="1716" spans="3:7" ht="15.75">
      <c r="C1716" s="39"/>
      <c r="F1716" s="39"/>
      <c r="G1716" s="45"/>
    </row>
    <row r="1717" spans="3:7" ht="15.75">
      <c r="C1717" s="39"/>
      <c r="F1717" s="39"/>
      <c r="G1717" s="45"/>
    </row>
    <row r="1718" spans="3:7" ht="15.75">
      <c r="C1718" s="39"/>
      <c r="F1718" s="39"/>
      <c r="G1718" s="45"/>
    </row>
    <row r="1719" spans="3:7" ht="15.75">
      <c r="C1719" s="39"/>
      <c r="F1719" s="39"/>
      <c r="G1719" s="45"/>
    </row>
    <row r="1720" spans="3:7" ht="15.75">
      <c r="C1720" s="39"/>
      <c r="F1720" s="39"/>
      <c r="G1720" s="45"/>
    </row>
    <row r="1721" spans="3:7" ht="15.75">
      <c r="C1721" s="39"/>
      <c r="F1721" s="39"/>
      <c r="G1721" s="45"/>
    </row>
    <row r="1722" spans="3:7" ht="15.75">
      <c r="C1722" s="39"/>
      <c r="F1722" s="39"/>
      <c r="G1722" s="45"/>
    </row>
    <row r="1723" spans="3:7" ht="15.75">
      <c r="C1723" s="39"/>
      <c r="F1723" s="39"/>
      <c r="G1723" s="45"/>
    </row>
    <row r="1724" spans="3:7" ht="15.75">
      <c r="C1724" s="39"/>
      <c r="F1724" s="39"/>
      <c r="G1724" s="45"/>
    </row>
    <row r="1725" spans="3:7" ht="15.75">
      <c r="C1725" s="39"/>
      <c r="F1725" s="39"/>
      <c r="G1725" s="45"/>
    </row>
    <row r="1726" spans="3:7" ht="15.75">
      <c r="C1726" s="39"/>
      <c r="F1726" s="39"/>
      <c r="G1726" s="45"/>
    </row>
    <row r="1727" spans="3:7" ht="15.75">
      <c r="C1727" s="39"/>
      <c r="F1727" s="39"/>
      <c r="G1727" s="45"/>
    </row>
    <row r="1728" spans="3:7" ht="15.75">
      <c r="C1728" s="39"/>
      <c r="F1728" s="39"/>
      <c r="G1728" s="45"/>
    </row>
    <row r="1729" spans="3:7" ht="15.75">
      <c r="C1729" s="39"/>
      <c r="F1729" s="39"/>
      <c r="G1729" s="45"/>
    </row>
    <row r="1730" spans="3:7" ht="15.75">
      <c r="C1730" s="39"/>
      <c r="F1730" s="39"/>
      <c r="G1730" s="45"/>
    </row>
    <row r="1731" spans="3:7" ht="15.75">
      <c r="C1731" s="39"/>
      <c r="F1731" s="39"/>
      <c r="G1731" s="45"/>
    </row>
    <row r="1732" spans="3:7" ht="15.75">
      <c r="C1732" s="39"/>
      <c r="F1732" s="39"/>
      <c r="G1732" s="45"/>
    </row>
    <row r="1733" spans="3:7" ht="15.75">
      <c r="C1733" s="39"/>
      <c r="F1733" s="39"/>
      <c r="G1733" s="45"/>
    </row>
    <row r="1734" spans="3:7" ht="15.75">
      <c r="C1734" s="39"/>
      <c r="F1734" s="39"/>
      <c r="G1734" s="45"/>
    </row>
    <row r="1735" spans="3:7" ht="15.75">
      <c r="C1735" s="39"/>
      <c r="F1735" s="39"/>
      <c r="G1735" s="45"/>
    </row>
    <row r="1736" spans="3:7" ht="15.75">
      <c r="C1736" s="39"/>
      <c r="F1736" s="39"/>
      <c r="G1736" s="45"/>
    </row>
    <row r="1737" spans="3:7" ht="15.75">
      <c r="C1737" s="39"/>
      <c r="F1737" s="39"/>
      <c r="G1737" s="45"/>
    </row>
    <row r="1738" spans="3:7" ht="15.75">
      <c r="C1738" s="39"/>
      <c r="F1738" s="39"/>
      <c r="G1738" s="45"/>
    </row>
    <row r="1739" spans="3:7" ht="15.75">
      <c r="C1739" s="39"/>
      <c r="F1739" s="39"/>
      <c r="G1739" s="45"/>
    </row>
    <row r="1740" spans="3:7" ht="15.75">
      <c r="C1740" s="39"/>
      <c r="F1740" s="39"/>
      <c r="G1740" s="45"/>
    </row>
    <row r="1741" spans="3:7" ht="15.75">
      <c r="C1741" s="39"/>
      <c r="F1741" s="39"/>
      <c r="G1741" s="45"/>
    </row>
    <row r="1742" spans="3:7" ht="15.75">
      <c r="C1742" s="39"/>
      <c r="F1742" s="39"/>
      <c r="G1742" s="45"/>
    </row>
    <row r="1743" spans="3:7" ht="15.75">
      <c r="C1743" s="39"/>
      <c r="F1743" s="39"/>
      <c r="G1743" s="45"/>
    </row>
    <row r="1744" spans="3:7" ht="15.75">
      <c r="C1744" s="39"/>
      <c r="F1744" s="39"/>
      <c r="G1744" s="45"/>
    </row>
    <row r="1745" spans="3:7" ht="15.75">
      <c r="C1745" s="39"/>
      <c r="F1745" s="39"/>
      <c r="G1745" s="45"/>
    </row>
    <row r="1746" spans="3:7" ht="15.75">
      <c r="C1746" s="39"/>
      <c r="F1746" s="39"/>
      <c r="G1746" s="45"/>
    </row>
    <row r="1747" spans="3:7" ht="15.75">
      <c r="C1747" s="39"/>
      <c r="F1747" s="39"/>
      <c r="G1747" s="45"/>
    </row>
    <row r="1748" spans="3:7" ht="15.75">
      <c r="C1748" s="39"/>
      <c r="F1748" s="39"/>
      <c r="G1748" s="45"/>
    </row>
    <row r="1749" spans="3:7" ht="15.75">
      <c r="C1749" s="39"/>
      <c r="F1749" s="39"/>
      <c r="G1749" s="45"/>
    </row>
    <row r="1750" spans="3:7" ht="15.75">
      <c r="C1750" s="39"/>
      <c r="F1750" s="39"/>
      <c r="G1750" s="45"/>
    </row>
    <row r="1751" spans="3:6" ht="14.25">
      <c r="C1751" s="39"/>
      <c r="F1751" s="39"/>
    </row>
    <row r="1752" spans="3:6" ht="14.25">
      <c r="C1752" s="39"/>
      <c r="F1752" s="39"/>
    </row>
    <row r="1753" spans="3:6" ht="14.25">
      <c r="C1753" s="39"/>
      <c r="F1753" s="39"/>
    </row>
    <row r="1754" spans="3:6" ht="14.25">
      <c r="C1754" s="39"/>
      <c r="F1754" s="39"/>
    </row>
    <row r="1755" spans="3:6" ht="14.25">
      <c r="C1755" s="39"/>
      <c r="F1755" s="39"/>
    </row>
    <row r="1756" spans="3:6" ht="14.25">
      <c r="C1756" s="39"/>
      <c r="F1756" s="39"/>
    </row>
    <row r="1757" spans="3:6" ht="14.25">
      <c r="C1757" s="39"/>
      <c r="F1757" s="39"/>
    </row>
    <row r="1758" spans="3:6" ht="14.25">
      <c r="C1758" s="39"/>
      <c r="F1758" s="39"/>
    </row>
    <row r="1759" spans="3:6" ht="14.25">
      <c r="C1759" s="39"/>
      <c r="F1759" s="39"/>
    </row>
    <row r="1760" spans="3:6" ht="14.25">
      <c r="C1760" s="39"/>
      <c r="F1760" s="39"/>
    </row>
    <row r="1761" spans="3:6" ht="14.25">
      <c r="C1761" s="39"/>
      <c r="F1761" s="39"/>
    </row>
    <row r="1762" spans="3:6" ht="14.25">
      <c r="C1762" s="39"/>
      <c r="F1762" s="39"/>
    </row>
    <row r="1763" spans="3:6" ht="14.25">
      <c r="C1763" s="39"/>
      <c r="F1763" s="39"/>
    </row>
    <row r="1764" spans="3:6" ht="14.25">
      <c r="C1764" s="39"/>
      <c r="F1764" s="39"/>
    </row>
    <row r="1765" spans="3:6" ht="14.25">
      <c r="C1765" s="39"/>
      <c r="F1765" s="39"/>
    </row>
    <row r="1766" spans="3:6" ht="14.25">
      <c r="C1766" s="39"/>
      <c r="F1766" s="39"/>
    </row>
    <row r="1767" spans="3:6" ht="14.25">
      <c r="C1767" s="39"/>
      <c r="F1767" s="39"/>
    </row>
    <row r="1768" spans="3:6" ht="14.25">
      <c r="C1768" s="39"/>
      <c r="F1768" s="39"/>
    </row>
    <row r="1769" spans="3:6" ht="14.25">
      <c r="C1769" s="39"/>
      <c r="F1769" s="39"/>
    </row>
    <row r="1770" spans="3:6" ht="14.25">
      <c r="C1770" s="39"/>
      <c r="F1770" s="39"/>
    </row>
    <row r="1771" spans="3:6" ht="14.25">
      <c r="C1771" s="39"/>
      <c r="F1771" s="39"/>
    </row>
    <row r="1772" spans="3:6" ht="14.25">
      <c r="C1772" s="39"/>
      <c r="F1772" s="39"/>
    </row>
    <row r="1773" spans="3:6" ht="14.25">
      <c r="C1773" s="39"/>
      <c r="F1773" s="39"/>
    </row>
    <row r="1774" spans="3:6" ht="14.25">
      <c r="C1774" s="39"/>
      <c r="F1774" s="39"/>
    </row>
    <row r="1775" spans="3:6" ht="14.25">
      <c r="C1775" s="39"/>
      <c r="F1775" s="39"/>
    </row>
    <row r="1776" spans="3:6" ht="14.25">
      <c r="C1776" s="39"/>
      <c r="F1776" s="39"/>
    </row>
    <row r="1777" spans="3:6" ht="14.25">
      <c r="C1777" s="39"/>
      <c r="F1777" s="39"/>
    </row>
    <row r="1778" spans="3:6" ht="14.25">
      <c r="C1778" s="39"/>
      <c r="F1778" s="39"/>
    </row>
    <row r="1779" spans="3:6" ht="14.25">
      <c r="C1779" s="39"/>
      <c r="F1779" s="39"/>
    </row>
    <row r="1780" spans="3:6" ht="14.25">
      <c r="C1780" s="39"/>
      <c r="F1780" s="39"/>
    </row>
    <row r="1781" spans="3:6" ht="14.25">
      <c r="C1781" s="39"/>
      <c r="F1781" s="39"/>
    </row>
    <row r="1782" spans="3:6" ht="14.25">
      <c r="C1782" s="39"/>
      <c r="F1782" s="39"/>
    </row>
    <row r="1783" spans="3:6" ht="14.25">
      <c r="C1783" s="39"/>
      <c r="F1783" s="39"/>
    </row>
    <row r="1784" spans="3:6" ht="14.25">
      <c r="C1784" s="39"/>
      <c r="F1784" s="39"/>
    </row>
    <row r="1785" spans="3:6" ht="14.25">
      <c r="C1785" s="39"/>
      <c r="F1785" s="39"/>
    </row>
    <row r="1786" spans="3:6" ht="14.25">
      <c r="C1786" s="39"/>
      <c r="F1786" s="39"/>
    </row>
    <row r="1787" spans="3:6" ht="14.25">
      <c r="C1787" s="39"/>
      <c r="F1787" s="39"/>
    </row>
    <row r="1788" spans="3:6" ht="14.25">
      <c r="C1788" s="39"/>
      <c r="F1788" s="39"/>
    </row>
    <row r="1789" spans="3:6" ht="14.25">
      <c r="C1789" s="39"/>
      <c r="F1789" s="39"/>
    </row>
    <row r="1790" spans="3:6" ht="14.25">
      <c r="C1790" s="39"/>
      <c r="F1790" s="39"/>
    </row>
    <row r="1791" spans="3:6" ht="14.25">
      <c r="C1791" s="39"/>
      <c r="F1791" s="39"/>
    </row>
    <row r="1792" spans="3:6" ht="14.25">
      <c r="C1792" s="39"/>
      <c r="F1792" s="39"/>
    </row>
    <row r="1793" spans="3:6" ht="14.25">
      <c r="C1793" s="39"/>
      <c r="F1793" s="39"/>
    </row>
    <row r="1794" spans="3:6" ht="14.25">
      <c r="C1794" s="39"/>
      <c r="F1794" s="39"/>
    </row>
    <row r="1795" spans="3:6" ht="14.25">
      <c r="C1795" s="39"/>
      <c r="F1795" s="39"/>
    </row>
    <row r="1796" spans="3:6" ht="14.25">
      <c r="C1796" s="39"/>
      <c r="F1796" s="39"/>
    </row>
    <row r="1797" spans="3:6" ht="14.25">
      <c r="C1797" s="39"/>
      <c r="F1797" s="39"/>
    </row>
    <row r="1798" spans="3:6" ht="14.25">
      <c r="C1798" s="39"/>
      <c r="F1798" s="39"/>
    </row>
    <row r="1799" spans="3:6" ht="14.25">
      <c r="C1799" s="39"/>
      <c r="F1799" s="39"/>
    </row>
    <row r="1800" spans="3:6" ht="14.25">
      <c r="C1800" s="39"/>
      <c r="F1800" s="39"/>
    </row>
    <row r="1801" spans="3:6" ht="14.25">
      <c r="C1801" s="39"/>
      <c r="F1801" s="39"/>
    </row>
    <row r="1802" spans="3:6" ht="14.25">
      <c r="C1802" s="39"/>
      <c r="F1802" s="39"/>
    </row>
    <row r="1803" spans="3:6" ht="14.25">
      <c r="C1803" s="39"/>
      <c r="F1803" s="39"/>
    </row>
    <row r="1804" spans="3:6" ht="14.25">
      <c r="C1804" s="39"/>
      <c r="F1804" s="39"/>
    </row>
    <row r="1805" spans="3:6" ht="14.25">
      <c r="C1805" s="39"/>
      <c r="F1805" s="39"/>
    </row>
    <row r="1806" spans="3:6" ht="14.25">
      <c r="C1806" s="39"/>
      <c r="F1806" s="39"/>
    </row>
    <row r="1807" spans="3:6" ht="14.25">
      <c r="C1807" s="39"/>
      <c r="F1807" s="39"/>
    </row>
    <row r="1808" spans="3:6" ht="14.25">
      <c r="C1808" s="39"/>
      <c r="F1808" s="39"/>
    </row>
    <row r="1809" spans="3:6" ht="14.25">
      <c r="C1809" s="39"/>
      <c r="F1809" s="39"/>
    </row>
    <row r="1810" spans="3:6" ht="14.25">
      <c r="C1810" s="39"/>
      <c r="F1810" s="39"/>
    </row>
    <row r="1811" spans="3:6" ht="14.25">
      <c r="C1811" s="39"/>
      <c r="F1811" s="39"/>
    </row>
    <row r="1812" spans="3:6" ht="14.25">
      <c r="C1812" s="39"/>
      <c r="F1812" s="39"/>
    </row>
    <row r="1813" spans="3:6" ht="14.25">
      <c r="C1813" s="39"/>
      <c r="F1813" s="39"/>
    </row>
    <row r="1814" spans="3:6" ht="14.25">
      <c r="C1814" s="39"/>
      <c r="F1814" s="39"/>
    </row>
    <row r="1815" spans="3:6" ht="14.25">
      <c r="C1815" s="39"/>
      <c r="F1815" s="39"/>
    </row>
    <row r="1816" spans="3:6" ht="14.25">
      <c r="C1816" s="39"/>
      <c r="F1816" s="39"/>
    </row>
    <row r="1817" spans="3:6" ht="14.25">
      <c r="C1817" s="39"/>
      <c r="F1817" s="39"/>
    </row>
    <row r="1818" spans="3:6" ht="14.25">
      <c r="C1818" s="39"/>
      <c r="F1818" s="39"/>
    </row>
    <row r="1819" spans="3:6" ht="14.25">
      <c r="C1819" s="39"/>
      <c r="F1819" s="39"/>
    </row>
    <row r="1820" spans="3:6" ht="14.25">
      <c r="C1820" s="39"/>
      <c r="F1820" s="39"/>
    </row>
    <row r="1821" spans="3:6" ht="14.25">
      <c r="C1821" s="39"/>
      <c r="F1821" s="39"/>
    </row>
    <row r="1822" spans="3:6" ht="14.25">
      <c r="C1822" s="39"/>
      <c r="F1822" s="39"/>
    </row>
    <row r="1823" spans="3:6" ht="14.25">
      <c r="C1823" s="39"/>
      <c r="F1823" s="39"/>
    </row>
    <row r="1824" spans="3:6" ht="14.25">
      <c r="C1824" s="39"/>
      <c r="F1824" s="39"/>
    </row>
    <row r="1825" spans="3:6" ht="14.25">
      <c r="C1825" s="39"/>
      <c r="F1825" s="39"/>
    </row>
    <row r="1826" spans="3:6" ht="14.25">
      <c r="C1826" s="39"/>
      <c r="F1826" s="39"/>
    </row>
    <row r="1827" spans="3:6" ht="14.25">
      <c r="C1827" s="39"/>
      <c r="F1827" s="39"/>
    </row>
    <row r="1828" spans="3:6" ht="14.25">
      <c r="C1828" s="39"/>
      <c r="F1828" s="39"/>
    </row>
    <row r="1829" spans="3:6" ht="14.25">
      <c r="C1829" s="39"/>
      <c r="F1829" s="39"/>
    </row>
    <row r="1830" spans="3:6" ht="14.25">
      <c r="C1830" s="39"/>
      <c r="F1830" s="39"/>
    </row>
    <row r="1831" spans="3:6" ht="14.25">
      <c r="C1831" s="39"/>
      <c r="F1831" s="39"/>
    </row>
    <row r="1832" spans="3:6" ht="14.25">
      <c r="C1832" s="39"/>
      <c r="F1832" s="39"/>
    </row>
    <row r="1833" spans="3:6" ht="14.25">
      <c r="C1833" s="39"/>
      <c r="F1833" s="39"/>
    </row>
    <row r="1834" spans="3:6" ht="14.25">
      <c r="C1834" s="39"/>
      <c r="F1834" s="39"/>
    </row>
    <row r="1835" spans="3:6" ht="14.25">
      <c r="C1835" s="39"/>
      <c r="F1835" s="39"/>
    </row>
    <row r="1836" spans="3:6" ht="14.25">
      <c r="C1836" s="39"/>
      <c r="F1836" s="39"/>
    </row>
    <row r="1837" spans="3:6" ht="14.25">
      <c r="C1837" s="39"/>
      <c r="F1837" s="39"/>
    </row>
    <row r="1838" spans="3:6" ht="14.25">
      <c r="C1838" s="39"/>
      <c r="F1838" s="39"/>
    </row>
    <row r="1839" spans="3:6" ht="14.25">
      <c r="C1839" s="39"/>
      <c r="F1839" s="39"/>
    </row>
    <row r="1840" spans="3:6" ht="14.25">
      <c r="C1840" s="39"/>
      <c r="F1840" s="39"/>
    </row>
    <row r="1841" spans="3:6" ht="14.25">
      <c r="C1841" s="39"/>
      <c r="F1841" s="39"/>
    </row>
    <row r="1842" spans="3:6" ht="14.25">
      <c r="C1842" s="39"/>
      <c r="F1842" s="39"/>
    </row>
    <row r="1843" spans="3:6" ht="14.25">
      <c r="C1843" s="39"/>
      <c r="F1843" s="39"/>
    </row>
    <row r="1844" spans="3:6" ht="14.25">
      <c r="C1844" s="39"/>
      <c r="F1844" s="39"/>
    </row>
    <row r="1845" spans="3:6" ht="14.25">
      <c r="C1845" s="39"/>
      <c r="F1845" s="39"/>
    </row>
    <row r="1846" spans="3:6" ht="14.25">
      <c r="C1846" s="39"/>
      <c r="F1846" s="39"/>
    </row>
    <row r="1847" spans="3:6" ht="14.25">
      <c r="C1847" s="39"/>
      <c r="F1847" s="39"/>
    </row>
    <row r="1848" spans="3:6" ht="14.25">
      <c r="C1848" s="39"/>
      <c r="F1848" s="39"/>
    </row>
    <row r="1849" spans="3:6" ht="14.25">
      <c r="C1849" s="39"/>
      <c r="F1849" s="39"/>
    </row>
    <row r="1850" spans="3:6" ht="14.25">
      <c r="C1850" s="39"/>
      <c r="F1850" s="39"/>
    </row>
    <row r="1851" spans="3:6" ht="14.25">
      <c r="C1851" s="39"/>
      <c r="F1851" s="39"/>
    </row>
    <row r="1852" spans="3:6" ht="14.25">
      <c r="C1852" s="39"/>
      <c r="F1852" s="39"/>
    </row>
    <row r="1853" spans="3:6" ht="14.25">
      <c r="C1853" s="39"/>
      <c r="F1853" s="39"/>
    </row>
    <row r="1854" spans="3:6" ht="14.25">
      <c r="C1854" s="39"/>
      <c r="F1854" s="39"/>
    </row>
    <row r="1855" spans="3:6" ht="14.25">
      <c r="C1855" s="39"/>
      <c r="F1855" s="39"/>
    </row>
    <row r="1856" spans="3:6" ht="14.25">
      <c r="C1856" s="39"/>
      <c r="F1856" s="39"/>
    </row>
    <row r="1857" spans="3:6" ht="14.25">
      <c r="C1857" s="39"/>
      <c r="F1857" s="39"/>
    </row>
    <row r="1858" spans="3:6" ht="14.25">
      <c r="C1858" s="39"/>
      <c r="F1858" s="39"/>
    </row>
    <row r="1859" spans="3:6" ht="14.25">
      <c r="C1859" s="39"/>
      <c r="F1859" s="39"/>
    </row>
    <row r="1860" spans="3:6" ht="14.25">
      <c r="C1860" s="39"/>
      <c r="F1860" s="39"/>
    </row>
    <row r="1861" spans="3:6" ht="14.25">
      <c r="C1861" s="39"/>
      <c r="F1861" s="39"/>
    </row>
    <row r="1862" spans="3:6" ht="14.25">
      <c r="C1862" s="39"/>
      <c r="F1862" s="39"/>
    </row>
    <row r="1863" spans="3:6" ht="14.25">
      <c r="C1863" s="39"/>
      <c r="F1863" s="39"/>
    </row>
    <row r="1864" spans="3:6" ht="14.25">
      <c r="C1864" s="39"/>
      <c r="F1864" s="39"/>
    </row>
    <row r="1865" spans="3:6" ht="14.25">
      <c r="C1865" s="39"/>
      <c r="F1865" s="39"/>
    </row>
    <row r="1866" spans="3:6" ht="14.25">
      <c r="C1866" s="39"/>
      <c r="F1866" s="39"/>
    </row>
    <row r="1867" spans="3:6" ht="14.25">
      <c r="C1867" s="39"/>
      <c r="F1867" s="39"/>
    </row>
    <row r="1868" spans="3:6" ht="14.25">
      <c r="C1868" s="39"/>
      <c r="F1868" s="39"/>
    </row>
    <row r="1869" spans="3:6" ht="14.25">
      <c r="C1869" s="39"/>
      <c r="F1869" s="39"/>
    </row>
    <row r="1870" spans="3:6" ht="14.25">
      <c r="C1870" s="39"/>
      <c r="F1870" s="39"/>
    </row>
    <row r="1871" spans="3:6" ht="14.25">
      <c r="C1871" s="39"/>
      <c r="F1871" s="39"/>
    </row>
    <row r="1872" spans="3:6" ht="14.25">
      <c r="C1872" s="39"/>
      <c r="F1872" s="39"/>
    </row>
    <row r="1873" spans="3:6" ht="14.25">
      <c r="C1873" s="39"/>
      <c r="F1873" s="39"/>
    </row>
    <row r="1874" spans="3:6" ht="14.25">
      <c r="C1874" s="39"/>
      <c r="F1874" s="39"/>
    </row>
    <row r="1875" spans="3:6" ht="14.25">
      <c r="C1875" s="39"/>
      <c r="F1875" s="39"/>
    </row>
    <row r="1876" spans="3:6" ht="14.25">
      <c r="C1876" s="39"/>
      <c r="F1876" s="39"/>
    </row>
    <row r="1877" spans="3:6" ht="14.25">
      <c r="C1877" s="39"/>
      <c r="F1877" s="39"/>
    </row>
    <row r="1878" spans="3:6" ht="14.25">
      <c r="C1878" s="39"/>
      <c r="F1878" s="39"/>
    </row>
    <row r="1879" spans="3:6" ht="14.25">
      <c r="C1879" s="39"/>
      <c r="F1879" s="39"/>
    </row>
    <row r="1880" spans="3:6" ht="14.25">
      <c r="C1880" s="39"/>
      <c r="F1880" s="39"/>
    </row>
    <row r="1881" spans="3:6" ht="14.25">
      <c r="C1881" s="39"/>
      <c r="F1881" s="39"/>
    </row>
    <row r="1882" spans="3:6" ht="14.25">
      <c r="C1882" s="39"/>
      <c r="F1882" s="39"/>
    </row>
    <row r="1883" spans="3:6" ht="14.25">
      <c r="C1883" s="39"/>
      <c r="F1883" s="39"/>
    </row>
    <row r="1884" spans="3:6" ht="14.25">
      <c r="C1884" s="39"/>
      <c r="F1884" s="39"/>
    </row>
    <row r="1885" spans="3:6" ht="14.25">
      <c r="C1885" s="39"/>
      <c r="F1885" s="39"/>
    </row>
    <row r="1886" spans="3:6" ht="14.25">
      <c r="C1886" s="39"/>
      <c r="F1886" s="39"/>
    </row>
    <row r="1887" spans="3:6" ht="14.25">
      <c r="C1887" s="39"/>
      <c r="F1887" s="39"/>
    </row>
    <row r="1888" spans="3:6" ht="14.25">
      <c r="C1888" s="39"/>
      <c r="F1888" s="39"/>
    </row>
    <row r="1889" spans="3:6" ht="14.25">
      <c r="C1889" s="39"/>
      <c r="F1889" s="39"/>
    </row>
    <row r="1890" spans="3:6" ht="14.25">
      <c r="C1890" s="39"/>
      <c r="F1890" s="39"/>
    </row>
    <row r="1891" spans="3:6" ht="14.25">
      <c r="C1891" s="39"/>
      <c r="F1891" s="39"/>
    </row>
    <row r="1892" spans="3:6" ht="14.25">
      <c r="C1892" s="39"/>
      <c r="F1892" s="39"/>
    </row>
    <row r="1893" spans="3:6" ht="14.25">
      <c r="C1893" s="39"/>
      <c r="F1893" s="39"/>
    </row>
    <row r="1894" spans="3:6" ht="14.25">
      <c r="C1894" s="39"/>
      <c r="F1894" s="39"/>
    </row>
    <row r="1895" spans="3:6" ht="14.25">
      <c r="C1895" s="39"/>
      <c r="F1895" s="39"/>
    </row>
    <row r="1896" spans="3:6" ht="14.25">
      <c r="C1896" s="39"/>
      <c r="F1896" s="39"/>
    </row>
    <row r="1897" spans="3:6" ht="14.25">
      <c r="C1897" s="39"/>
      <c r="F1897" s="39"/>
    </row>
    <row r="1898" spans="3:6" ht="14.25">
      <c r="C1898" s="39"/>
      <c r="F1898" s="39"/>
    </row>
    <row r="1899" spans="3:6" ht="14.25">
      <c r="C1899" s="39"/>
      <c r="F1899" s="39"/>
    </row>
    <row r="1900" spans="3:6" ht="14.25">
      <c r="C1900" s="39"/>
      <c r="F1900" s="39"/>
    </row>
    <row r="1901" spans="3:6" ht="14.25">
      <c r="C1901" s="39"/>
      <c r="F1901" s="39"/>
    </row>
    <row r="1902" spans="3:6" ht="14.25">
      <c r="C1902" s="39"/>
      <c r="F1902" s="39"/>
    </row>
    <row r="1903" spans="3:6" ht="14.25">
      <c r="C1903" s="39"/>
      <c r="F1903" s="39"/>
    </row>
    <row r="1904" spans="3:6" ht="14.25">
      <c r="C1904" s="39"/>
      <c r="F1904" s="39"/>
    </row>
    <row r="1905" spans="3:6" ht="14.25">
      <c r="C1905" s="39"/>
      <c r="F1905" s="39"/>
    </row>
    <row r="1906" spans="3:6" ht="14.25">
      <c r="C1906" s="39"/>
      <c r="F1906" s="39"/>
    </row>
    <row r="1907" spans="3:6" ht="14.25">
      <c r="C1907" s="39"/>
      <c r="F1907" s="39"/>
    </row>
    <row r="1908" spans="3:6" ht="14.25">
      <c r="C1908" s="39"/>
      <c r="F1908" s="39"/>
    </row>
    <row r="1909" spans="3:6" ht="14.25">
      <c r="C1909" s="39"/>
      <c r="F1909" s="39"/>
    </row>
    <row r="1910" spans="3:6" ht="14.25">
      <c r="C1910" s="39"/>
      <c r="F1910" s="39"/>
    </row>
    <row r="1911" spans="3:6" ht="14.25">
      <c r="C1911" s="39"/>
      <c r="F1911" s="39"/>
    </row>
    <row r="1912" spans="3:6" ht="14.25">
      <c r="C1912" s="39"/>
      <c r="F1912" s="39"/>
    </row>
    <row r="1913" spans="3:6" ht="14.25">
      <c r="C1913" s="39"/>
      <c r="F1913" s="39"/>
    </row>
    <row r="1914" spans="3:6" ht="14.25">
      <c r="C1914" s="39"/>
      <c r="F1914" s="39"/>
    </row>
    <row r="1915" spans="3:6" ht="14.25">
      <c r="C1915" s="39"/>
      <c r="F1915" s="39"/>
    </row>
    <row r="1916" spans="3:6" ht="14.25">
      <c r="C1916" s="39"/>
      <c r="F1916" s="39"/>
    </row>
    <row r="1917" spans="3:6" ht="14.25">
      <c r="C1917" s="39"/>
      <c r="F1917" s="39"/>
    </row>
    <row r="1918" spans="3:6" ht="14.25">
      <c r="C1918" s="39"/>
      <c r="F1918" s="39"/>
    </row>
    <row r="1919" spans="3:6" ht="14.25">
      <c r="C1919" s="39"/>
      <c r="F1919" s="39"/>
    </row>
    <row r="1920" spans="3:6" ht="14.25">
      <c r="C1920" s="39"/>
      <c r="F1920" s="39"/>
    </row>
    <row r="1921" spans="3:6" ht="14.25">
      <c r="C1921" s="39"/>
      <c r="F1921" s="39"/>
    </row>
    <row r="1922" spans="3:6" ht="14.25">
      <c r="C1922" s="39"/>
      <c r="F1922" s="39"/>
    </row>
    <row r="1923" spans="3:6" ht="14.25">
      <c r="C1923" s="39"/>
      <c r="F1923" s="39"/>
    </row>
    <row r="1924" spans="3:6" ht="14.25">
      <c r="C1924" s="39"/>
      <c r="F1924" s="39"/>
    </row>
    <row r="1925" spans="3:6" ht="14.25">
      <c r="C1925" s="39"/>
      <c r="F1925" s="39"/>
    </row>
    <row r="1926" spans="3:6" ht="14.25">
      <c r="C1926" s="39"/>
      <c r="F1926" s="39"/>
    </row>
    <row r="1927" spans="3:6" ht="14.25">
      <c r="C1927" s="39"/>
      <c r="F1927" s="39"/>
    </row>
    <row r="1928" spans="3:6" ht="14.25">
      <c r="C1928" s="39"/>
      <c r="F1928" s="39"/>
    </row>
    <row r="1929" spans="3:6" ht="14.25">
      <c r="C1929" s="39"/>
      <c r="F1929" s="39"/>
    </row>
    <row r="1930" spans="3:6" ht="14.25">
      <c r="C1930" s="39"/>
      <c r="F1930" s="39"/>
    </row>
    <row r="1931" spans="3:6" ht="14.25">
      <c r="C1931" s="39"/>
      <c r="F1931" s="39"/>
    </row>
    <row r="1932" spans="3:6" ht="14.25">
      <c r="C1932" s="39"/>
      <c r="F1932" s="39"/>
    </row>
    <row r="1933" spans="3:6" ht="14.25">
      <c r="C1933" s="39"/>
      <c r="F1933" s="39"/>
    </row>
    <row r="1934" spans="3:6" ht="14.25">
      <c r="C1934" s="39"/>
      <c r="F1934" s="39"/>
    </row>
    <row r="1935" spans="3:6" ht="14.25">
      <c r="C1935" s="39"/>
      <c r="F1935" s="39"/>
    </row>
    <row r="1936" spans="3:6" ht="14.25">
      <c r="C1936" s="39"/>
      <c r="F1936" s="39"/>
    </row>
    <row r="1937" spans="3:6" ht="14.25">
      <c r="C1937" s="39"/>
      <c r="F1937" s="39"/>
    </row>
    <row r="1938" spans="3:6" ht="14.25">
      <c r="C1938" s="39"/>
      <c r="F1938" s="39"/>
    </row>
    <row r="1939" spans="3:6" ht="14.25">
      <c r="C1939" s="39"/>
      <c r="F1939" s="39"/>
    </row>
    <row r="1940" spans="3:6" ht="14.25">
      <c r="C1940" s="39"/>
      <c r="F1940" s="39"/>
    </row>
    <row r="1941" spans="3:6" ht="14.25">
      <c r="C1941" s="39"/>
      <c r="F1941" s="39"/>
    </row>
    <row r="1942" spans="3:6" ht="14.25">
      <c r="C1942" s="39"/>
      <c r="F1942" s="39"/>
    </row>
    <row r="1943" spans="3:6" ht="14.25">
      <c r="C1943" s="39"/>
      <c r="F1943" s="39"/>
    </row>
    <row r="1944" spans="3:6" ht="14.25">
      <c r="C1944" s="39"/>
      <c r="F1944" s="39"/>
    </row>
    <row r="1945" spans="3:6" ht="14.25">
      <c r="C1945" s="39"/>
      <c r="F1945" s="39"/>
    </row>
    <row r="1946" spans="3:6" ht="14.25">
      <c r="C1946" s="39"/>
      <c r="F1946" s="39"/>
    </row>
    <row r="1947" spans="3:6" ht="14.25">
      <c r="C1947" s="39"/>
      <c r="F1947" s="39"/>
    </row>
    <row r="1948" spans="3:6" ht="14.25">
      <c r="C1948" s="39"/>
      <c r="F1948" s="39"/>
    </row>
    <row r="1949" spans="3:6" ht="14.25">
      <c r="C1949" s="39"/>
      <c r="F1949" s="39"/>
    </row>
    <row r="1950" spans="3:6" ht="14.25">
      <c r="C1950" s="39"/>
      <c r="F1950" s="39"/>
    </row>
    <row r="1951" spans="3:6" ht="14.25">
      <c r="C1951" s="39"/>
      <c r="F1951" s="39"/>
    </row>
    <row r="1952" spans="3:6" ht="14.25">
      <c r="C1952" s="39"/>
      <c r="F1952" s="39"/>
    </row>
    <row r="1953" spans="3:6" ht="14.25">
      <c r="C1953" s="39"/>
      <c r="F1953" s="39"/>
    </row>
    <row r="1954" spans="3:6" ht="14.25">
      <c r="C1954" s="39"/>
      <c r="F1954" s="39"/>
    </row>
    <row r="1955" spans="3:6" ht="14.25">
      <c r="C1955" s="39"/>
      <c r="F1955" s="39"/>
    </row>
    <row r="1956" spans="3:6" ht="14.25">
      <c r="C1956" s="39"/>
      <c r="F1956" s="39"/>
    </row>
    <row r="1957" spans="3:6" ht="14.25">
      <c r="C1957" s="39"/>
      <c r="F1957" s="39"/>
    </row>
    <row r="1958" spans="3:6" ht="14.25">
      <c r="C1958" s="39"/>
      <c r="F1958" s="39"/>
    </row>
    <row r="1959" spans="3:6" ht="14.25">
      <c r="C1959" s="39"/>
      <c r="F1959" s="39"/>
    </row>
    <row r="1960" spans="3:6" ht="14.25">
      <c r="C1960" s="39"/>
      <c r="F1960" s="39"/>
    </row>
    <row r="1961" spans="3:6" ht="14.25">
      <c r="C1961" s="39"/>
      <c r="F1961" s="39"/>
    </row>
    <row r="1962" spans="3:6" ht="14.25">
      <c r="C1962" s="39"/>
      <c r="F1962" s="39"/>
    </row>
    <row r="1963" spans="3:6" ht="14.25">
      <c r="C1963" s="39"/>
      <c r="F1963" s="39"/>
    </row>
    <row r="1964" spans="3:6" ht="14.25">
      <c r="C1964" s="39"/>
      <c r="F1964" s="39"/>
    </row>
    <row r="1965" spans="3:6" ht="14.25">
      <c r="C1965" s="39"/>
      <c r="F1965" s="39"/>
    </row>
    <row r="1966" spans="3:6" ht="14.25">
      <c r="C1966" s="39"/>
      <c r="F1966" s="39"/>
    </row>
    <row r="1967" spans="3:6" ht="14.25">
      <c r="C1967" s="39"/>
      <c r="F1967" s="39"/>
    </row>
    <row r="1968" spans="3:6" ht="14.25">
      <c r="C1968" s="39"/>
      <c r="F1968" s="39"/>
    </row>
    <row r="1969" spans="3:6" ht="14.25">
      <c r="C1969" s="39"/>
      <c r="F1969" s="39"/>
    </row>
    <row r="1970" spans="3:6" ht="14.25">
      <c r="C1970" s="39"/>
      <c r="F1970" s="39"/>
    </row>
    <row r="1971" spans="3:6" ht="14.25">
      <c r="C1971" s="39"/>
      <c r="F1971" s="39"/>
    </row>
    <row r="1972" spans="3:6" ht="14.25">
      <c r="C1972" s="39"/>
      <c r="F1972" s="39"/>
    </row>
    <row r="1973" spans="3:6" ht="14.25">
      <c r="C1973" s="39"/>
      <c r="F1973" s="39"/>
    </row>
    <row r="1974" spans="3:6" ht="14.25">
      <c r="C1974" s="39"/>
      <c r="F1974" s="39"/>
    </row>
    <row r="1975" spans="3:6" ht="14.25">
      <c r="C1975" s="39"/>
      <c r="F1975" s="39"/>
    </row>
    <row r="1976" spans="3:6" ht="14.25">
      <c r="C1976" s="39"/>
      <c r="F1976" s="39"/>
    </row>
    <row r="1977" spans="3:6" ht="14.25">
      <c r="C1977" s="39"/>
      <c r="F1977" s="39"/>
    </row>
    <row r="1978" spans="3:6" ht="14.25">
      <c r="C1978" s="39"/>
      <c r="F1978" s="39"/>
    </row>
    <row r="1979" spans="3:6" ht="14.25">
      <c r="C1979" s="39"/>
      <c r="F1979" s="39"/>
    </row>
    <row r="1980" spans="3:6" ht="14.25">
      <c r="C1980" s="39"/>
      <c r="F1980" s="39"/>
    </row>
    <row r="1981" spans="3:6" ht="14.25">
      <c r="C1981" s="39"/>
      <c r="F1981" s="39"/>
    </row>
    <row r="1982" spans="3:6" ht="14.25">
      <c r="C1982" s="39"/>
      <c r="F1982" s="39"/>
    </row>
    <row r="1983" spans="3:6" ht="14.25">
      <c r="C1983" s="39"/>
      <c r="F1983" s="39"/>
    </row>
    <row r="1984" spans="3:6" ht="14.25">
      <c r="C1984" s="39"/>
      <c r="F1984" s="39"/>
    </row>
    <row r="1985" spans="3:6" ht="14.25">
      <c r="C1985" s="39"/>
      <c r="F1985" s="39"/>
    </row>
    <row r="1986" spans="3:6" ht="14.25">
      <c r="C1986" s="39"/>
      <c r="F1986" s="39"/>
    </row>
    <row r="1987" spans="3:6" ht="14.25">
      <c r="C1987" s="39"/>
      <c r="F1987" s="39"/>
    </row>
    <row r="1988" spans="3:6" ht="14.25">
      <c r="C1988" s="39"/>
      <c r="F1988" s="39"/>
    </row>
    <row r="1989" spans="3:6" ht="14.25">
      <c r="C1989" s="39"/>
      <c r="F1989" s="39"/>
    </row>
    <row r="1990" spans="3:6" ht="14.25">
      <c r="C1990" s="39"/>
      <c r="F1990" s="39"/>
    </row>
    <row r="1991" spans="3:6" ht="14.25">
      <c r="C1991" s="39"/>
      <c r="F1991" s="39"/>
    </row>
    <row r="1992" spans="3:6" ht="14.25">
      <c r="C1992" s="39"/>
      <c r="F1992" s="39"/>
    </row>
    <row r="1993" spans="3:6" ht="14.25">
      <c r="C1993" s="39"/>
      <c r="F1993" s="39"/>
    </row>
    <row r="1994" spans="3:6" ht="14.25">
      <c r="C1994" s="39"/>
      <c r="F1994" s="39"/>
    </row>
    <row r="1995" spans="3:6" ht="14.25">
      <c r="C1995" s="39"/>
      <c r="F1995" s="39"/>
    </row>
    <row r="1996" spans="3:6" ht="14.25">
      <c r="C1996" s="39"/>
      <c r="F1996" s="39"/>
    </row>
    <row r="1997" spans="3:6" ht="14.25">
      <c r="C1997" s="39"/>
      <c r="F1997" s="39"/>
    </row>
    <row r="1998" spans="3:6" ht="14.25">
      <c r="C1998" s="39"/>
      <c r="F1998" s="39"/>
    </row>
    <row r="1999" spans="3:6" ht="14.25">
      <c r="C1999" s="39"/>
      <c r="F1999" s="39"/>
    </row>
    <row r="2000" spans="3:6" ht="14.25">
      <c r="C2000" s="39"/>
      <c r="F2000" s="39"/>
    </row>
    <row r="2001" spans="3:6" ht="14.25">
      <c r="C2001" s="39"/>
      <c r="F2001" s="39"/>
    </row>
    <row r="2002" spans="3:6" ht="14.25">
      <c r="C2002" s="39"/>
      <c r="F2002" s="39"/>
    </row>
    <row r="2003" spans="3:6" ht="14.25">
      <c r="C2003" s="39"/>
      <c r="F2003" s="39"/>
    </row>
    <row r="2004" spans="3:6" ht="14.25">
      <c r="C2004" s="39"/>
      <c r="F2004" s="39"/>
    </row>
    <row r="2005" spans="3:6" ht="14.25">
      <c r="C2005" s="39"/>
      <c r="F2005" s="39"/>
    </row>
    <row r="2006" spans="3:6" ht="14.25">
      <c r="C2006" s="39"/>
      <c r="F2006" s="39"/>
    </row>
    <row r="2007" spans="3:6" ht="14.25">
      <c r="C2007" s="39"/>
      <c r="F2007" s="39"/>
    </row>
    <row r="2008" spans="3:6" ht="14.25">
      <c r="C2008" s="39"/>
      <c r="F2008" s="39"/>
    </row>
    <row r="2009" spans="3:6" ht="14.25">
      <c r="C2009" s="39"/>
      <c r="F2009" s="39"/>
    </row>
    <row r="2010" spans="3:6" ht="14.25">
      <c r="C2010" s="39"/>
      <c r="F2010" s="39"/>
    </row>
    <row r="2011" spans="3:6" ht="14.25">
      <c r="C2011" s="39"/>
      <c r="F2011" s="39"/>
    </row>
    <row r="2012" spans="3:6" ht="14.25">
      <c r="C2012" s="39"/>
      <c r="F2012" s="39"/>
    </row>
    <row r="2013" spans="3:6" ht="14.25">
      <c r="C2013" s="39"/>
      <c r="F2013" s="39"/>
    </row>
    <row r="2014" spans="3:6" ht="14.25">
      <c r="C2014" s="39"/>
      <c r="F2014" s="39"/>
    </row>
    <row r="2015" spans="3:6" ht="14.25">
      <c r="C2015" s="39"/>
      <c r="F2015" s="39"/>
    </row>
    <row r="2016" spans="3:6" ht="14.25">
      <c r="C2016" s="39"/>
      <c r="F2016" s="39"/>
    </row>
    <row r="2017" spans="3:6" ht="14.25">
      <c r="C2017" s="39"/>
      <c r="F2017" s="39"/>
    </row>
    <row r="2018" spans="3:6" ht="14.25">
      <c r="C2018" s="39"/>
      <c r="F2018" s="39"/>
    </row>
    <row r="2019" spans="3:6" ht="14.25">
      <c r="C2019" s="39"/>
      <c r="F2019" s="39"/>
    </row>
    <row r="2020" spans="3:6" ht="14.25">
      <c r="C2020" s="39"/>
      <c r="F2020" s="39"/>
    </row>
    <row r="2021" spans="3:6" ht="14.25">
      <c r="C2021" s="39"/>
      <c r="F2021" s="39"/>
    </row>
    <row r="2022" spans="3:6" ht="14.25">
      <c r="C2022" s="39"/>
      <c r="F2022" s="39"/>
    </row>
    <row r="2023" spans="3:6" ht="14.25">
      <c r="C2023" s="39"/>
      <c r="F2023" s="39"/>
    </row>
    <row r="2024" spans="3:6" ht="14.25">
      <c r="C2024" s="39"/>
      <c r="F2024" s="39"/>
    </row>
    <row r="2025" spans="3:6" ht="14.25">
      <c r="C2025" s="39"/>
      <c r="F2025" s="39"/>
    </row>
    <row r="2026" spans="3:6" ht="14.25">
      <c r="C2026" s="39"/>
      <c r="F2026" s="39"/>
    </row>
    <row r="2027" spans="3:6" ht="14.25">
      <c r="C2027" s="39"/>
      <c r="F2027" s="39"/>
    </row>
    <row r="2028" spans="3:6" ht="14.25">
      <c r="C2028" s="39"/>
      <c r="F2028" s="39"/>
    </row>
    <row r="2029" spans="3:6" ht="14.25">
      <c r="C2029" s="39"/>
      <c r="F2029" s="39"/>
    </row>
    <row r="2030" spans="3:6" ht="14.25">
      <c r="C2030" s="39"/>
      <c r="F2030" s="39"/>
    </row>
    <row r="2031" spans="3:6" ht="14.25">
      <c r="C2031" s="39"/>
      <c r="F2031" s="39"/>
    </row>
    <row r="2032" ht="14.25">
      <c r="F2032" s="39"/>
    </row>
    <row r="2033" ht="14.25">
      <c r="F2033" s="39"/>
    </row>
  </sheetData>
  <printOptions/>
  <pageMargins left="0.7874015748031497" right="0.7874015748031497" top="0.3937007874015748" bottom="0.3937007874015748" header="0.5118110236220472" footer="0.39"/>
  <pageSetup orientation="portrait" paperSize="13" r:id="rId2"/>
  <headerFooter alignWithMargins="0"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2008-10-17T00:49:54Z</cp:lastPrinted>
  <dcterms:created xsi:type="dcterms:W3CDTF">2008-03-09T20:00:09Z</dcterms:created>
  <dcterms:modified xsi:type="dcterms:W3CDTF">2008-10-19T04:28:33Z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